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.sharepoint.com/sites/trafikkutvikling/Shared Documents/General/Markedsanalyse/Analyser og rapportering/Utgående fast interne rapportering/Månedsrapport trafikk/2021/09 - September/"/>
    </mc:Choice>
  </mc:AlternateContent>
  <xr:revisionPtr revIDLastSave="100" documentId="8_{B06238E2-640D-4ABC-B903-A7F796914E7C}" xr6:coauthVersionLast="46" xr6:coauthVersionMax="46" xr10:uidLastSave="{E6CC12C4-AEEB-4CC4-96EC-8872B4F83609}"/>
  <bookViews>
    <workbookView xWindow="-120" yWindow="-120" windowWidth="29040" windowHeight="15840" tabRatio="858" activeTab="1" xr2:uid="{00000000-000D-0000-FFFF-FFFF00000000}"/>
  </bookViews>
  <sheets>
    <sheet name="Key figures September - 2021" sheetId="1" r:id="rId1"/>
    <sheet name="Key figures Sept 2021 (vs 2019)" sheetId="8" r:id="rId2"/>
    <sheet name="PAX September - 2021 (monthly)" sheetId="2" r:id="rId3"/>
    <sheet name="PAX September - 2021 (ytd)" sheetId="7" r:id="rId4"/>
    <sheet name="Mvt September - 2021 (monthly)" sheetId="3" r:id="rId5"/>
    <sheet name="Mvt September - 2021 (ytd)" sheetId="6" r:id="rId6"/>
    <sheet name="F&amp;M September - 2021 (monthly)" sheetId="4" r:id="rId7"/>
    <sheet name="F&amp;M Sep. - 2021 (year to date)" sheetId="5" r:id="rId8"/>
  </sheets>
  <definedNames>
    <definedName name="_xlnm.Print_Titles" localSheetId="7">'F&amp;M Sep. - 2021 (year to date)'!$1:$4</definedName>
    <definedName name="_xlnm.Print_Titles" localSheetId="6">'F&amp;M September - 2021 (monthly)'!$1:$4</definedName>
    <definedName name="_xlnm.Print_Titles" localSheetId="1">'Key figures Sept 2021 (vs 2019)'!$1:$2</definedName>
    <definedName name="_xlnm.Print_Titles" localSheetId="0">'Key figures September - 2021'!$1:$2</definedName>
    <definedName name="_xlnm.Print_Titles" localSheetId="4">'Mvt September - 2021 (monthly)'!$1:$3</definedName>
    <definedName name="_xlnm.Print_Titles" localSheetId="5">'Mvt September - 2021 (ytd)'!$1:$3</definedName>
    <definedName name="_xlnm.Print_Titles" localSheetId="2">'PAX September - 2021 (monthly)'!$1:$3</definedName>
    <definedName name="_xlnm.Print_Titles" localSheetId="3">'PAX September - 2021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G30" i="8"/>
  <c r="G29" i="8"/>
  <c r="G28" i="8"/>
  <c r="G27" i="8"/>
  <c r="G26" i="8"/>
  <c r="G25" i="8"/>
  <c r="G24" i="8"/>
  <c r="G23" i="8"/>
  <c r="G22" i="8"/>
  <c r="G21" i="8"/>
  <c r="G20" i="8"/>
  <c r="G19" i="8"/>
  <c r="F31" i="8"/>
  <c r="F28" i="8"/>
  <c r="F23" i="8"/>
  <c r="F19" i="8"/>
  <c r="D20" i="8"/>
  <c r="D21" i="8"/>
  <c r="D22" i="8"/>
  <c r="D24" i="8"/>
  <c r="D25" i="8"/>
  <c r="D26" i="8"/>
  <c r="D27" i="8"/>
  <c r="D29" i="8"/>
  <c r="D30" i="8"/>
  <c r="B23" i="8"/>
  <c r="C23" i="8"/>
  <c r="B19" i="8"/>
  <c r="C19" i="8"/>
  <c r="G7" i="8"/>
  <c r="G8" i="8"/>
  <c r="G9" i="8"/>
  <c r="G10" i="8"/>
  <c r="G11" i="8"/>
  <c r="G12" i="8"/>
  <c r="G6" i="8"/>
  <c r="F13" i="8"/>
  <c r="G13" i="8" s="1"/>
  <c r="D7" i="8"/>
  <c r="D8" i="8"/>
  <c r="D9" i="8"/>
  <c r="D10" i="8"/>
  <c r="D11" i="8"/>
  <c r="D12" i="8"/>
  <c r="D6" i="8"/>
  <c r="C13" i="8"/>
  <c r="B13" i="8"/>
  <c r="D13" i="8" s="1"/>
  <c r="D19" i="8" l="1"/>
  <c r="C28" i="8"/>
  <c r="D23" i="8"/>
  <c r="D28" i="8"/>
  <c r="C31" i="8"/>
  <c r="D31" i="8" s="1"/>
</calcChain>
</file>

<file path=xl/sharedStrings.xml><?xml version="1.0" encoding="utf-8"?>
<sst xmlns="http://schemas.openxmlformats.org/spreadsheetml/2006/main" count="872" uniqueCount="171">
  <si>
    <t>Monthly report, September - 2021</t>
  </si>
  <si>
    <t/>
  </si>
  <si>
    <t>TERMINAL PASSENGERS -   transfer and infants included</t>
  </si>
  <si>
    <t xml:space="preserve">September </t>
  </si>
  <si>
    <t>Year to Date</t>
  </si>
  <si>
    <t>2021</t>
  </si>
  <si>
    <t>2020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</si>
  <si>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</si>
  <si>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</si>
  <si>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</si>
  <si>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</si>
  <si>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</si>
  <si>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</si>
  <si>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</si>
  <si>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</si>
  <si>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</si>
  <si>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</si>
  <si>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</si>
  <si>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</si>
  <si>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AES</t>
  </si>
  <si>
    <r>
      <rPr>
        <sz val="10"/>
        <color rgb="FF000000"/>
        <rFont val="Arial"/>
        <family val="2"/>
      </rPr>
      <t>Ålesund/Vigra</t>
    </r>
  </si>
  <si>
    <t>HOV</t>
  </si>
  <si>
    <r>
      <rPr>
        <sz val="10"/>
        <color rgb="FF000000"/>
        <rFont val="Arial"/>
        <family val="2"/>
      </rPr>
      <t>Ørsta-Volda/Hovden</t>
    </r>
  </si>
  <si>
    <t>VRY</t>
  </si>
  <si>
    <r>
      <rPr>
        <sz val="10"/>
        <color rgb="FF000000"/>
        <rFont val="Arial"/>
        <family val="2"/>
      </rPr>
      <t>Værøy</t>
    </r>
  </si>
  <si>
    <t>VAW</t>
  </si>
  <si>
    <r>
      <rPr>
        <sz val="10"/>
        <color rgb="FF000000"/>
        <rFont val="Arial"/>
        <family val="2"/>
      </rPr>
      <t>Vardø/Svartnes</t>
    </r>
  </si>
  <si>
    <t>VDS</t>
  </si>
  <si>
    <r>
      <rPr>
        <sz val="10"/>
        <color rgb="FF000000"/>
        <rFont val="Arial"/>
        <family val="2"/>
      </rPr>
      <t>Vadsø</t>
    </r>
  </si>
  <si>
    <t>TRD</t>
  </si>
  <si>
    <r>
      <rPr>
        <sz val="10"/>
        <color rgb="FF000000"/>
        <rFont val="Arial"/>
        <family val="2"/>
      </rPr>
      <t>Trondheim/Værnes</t>
    </r>
  </si>
  <si>
    <t>TOS</t>
  </si>
  <si>
    <r>
      <rPr>
        <sz val="10"/>
        <color rgb="FF000000"/>
        <rFont val="Arial"/>
        <family val="2"/>
      </rPr>
      <t>Tromsø/Langnes</t>
    </r>
  </si>
  <si>
    <t>SOJ</t>
  </si>
  <si>
    <r>
      <rPr>
        <sz val="10"/>
        <color rgb="FF000000"/>
        <rFont val="Arial"/>
        <family val="2"/>
      </rPr>
      <t>Sørkjosen</t>
    </r>
  </si>
  <si>
    <t>SVJ</t>
  </si>
  <si>
    <r>
      <rPr>
        <sz val="10"/>
        <color rgb="FF000000"/>
        <rFont val="Arial"/>
        <family val="2"/>
      </rPr>
      <t>Svolvær/Helle</t>
    </r>
  </si>
  <si>
    <t>LYR</t>
  </si>
  <si>
    <r>
      <rPr>
        <sz val="10"/>
        <color rgb="FF000000"/>
        <rFont val="Arial"/>
        <family val="2"/>
      </rPr>
      <t>Svalbard/Longyear</t>
    </r>
  </si>
  <si>
    <t>SKN</t>
  </si>
  <si>
    <r>
      <rPr>
        <sz val="10"/>
        <color rgb="FF000000"/>
        <rFont val="Arial"/>
        <family val="2"/>
      </rPr>
      <t>Stokmarknes/Skagen</t>
    </r>
  </si>
  <si>
    <t>SVG</t>
  </si>
  <si>
    <r>
      <rPr>
        <sz val="10"/>
        <color rgb="FF000000"/>
        <rFont val="Arial"/>
        <family val="2"/>
      </rPr>
      <t>Stavanger/Sola</t>
    </r>
  </si>
  <si>
    <t>SOG</t>
  </si>
  <si>
    <r>
      <rPr>
        <sz val="10"/>
        <color rgb="FF000000"/>
        <rFont val="Arial"/>
        <family val="2"/>
      </rPr>
      <t>Sogndal/Haukåsen</t>
    </r>
  </si>
  <si>
    <t>SSJ</t>
  </si>
  <si>
    <r>
      <rPr>
        <sz val="10"/>
        <color rgb="FF000000"/>
        <rFont val="Arial"/>
        <family val="2"/>
      </rPr>
      <t>Sandnessjøen/Stokka</t>
    </r>
  </si>
  <si>
    <t>SDN</t>
  </si>
  <si>
    <r>
      <rPr>
        <sz val="10"/>
        <color rgb="FF000000"/>
        <rFont val="Arial"/>
        <family val="2"/>
      </rPr>
      <t>Sandane/Anda</t>
    </r>
  </si>
  <si>
    <t>RET</t>
  </si>
  <si>
    <r>
      <rPr>
        <sz val="10"/>
        <color rgb="FF000000"/>
        <rFont val="Arial"/>
        <family val="2"/>
      </rPr>
      <t>Røst</t>
    </r>
  </si>
  <si>
    <t>RVK</t>
  </si>
  <si>
    <r>
      <rPr>
        <sz val="10"/>
        <color rgb="FF000000"/>
        <rFont val="Arial"/>
        <family val="2"/>
      </rPr>
      <t>Rørvik/Ryum</t>
    </r>
  </si>
  <si>
    <t>RRS</t>
  </si>
  <si>
    <r>
      <rPr>
        <sz val="10"/>
        <color rgb="FF000000"/>
        <rFont val="Arial"/>
        <family val="2"/>
      </rPr>
      <t>Røros</t>
    </r>
  </si>
  <si>
    <t>OSL</t>
  </si>
  <si>
    <r>
      <rPr>
        <sz val="10"/>
        <color rgb="FF000000"/>
        <rFont val="Arial"/>
        <family val="2"/>
      </rPr>
      <t>Oslo/Gardermoen</t>
    </r>
  </si>
  <si>
    <t>OSY</t>
  </si>
  <si>
    <r>
      <rPr>
        <sz val="10"/>
        <color rgb="FF000000"/>
        <rFont val="Arial"/>
        <family val="2"/>
      </rPr>
      <t>Namsos</t>
    </r>
  </si>
  <si>
    <t>MJF</t>
  </si>
  <si>
    <r>
      <rPr>
        <sz val="10"/>
        <color rgb="FF000000"/>
        <rFont val="Arial"/>
        <family val="2"/>
      </rPr>
      <t>Mosjøen/Kjærstad</t>
    </r>
  </si>
  <si>
    <t>MOL</t>
  </si>
  <si>
    <r>
      <rPr>
        <sz val="10"/>
        <color rgb="FF000000"/>
        <rFont val="Arial"/>
        <family val="2"/>
      </rPr>
      <t>Molde/Årø</t>
    </r>
  </si>
  <si>
    <t>MQN</t>
  </si>
  <si>
    <r>
      <rPr>
        <sz val="10"/>
        <color rgb="FF000000"/>
        <rFont val="Arial"/>
        <family val="2"/>
      </rPr>
      <t>Mo i Rana/Røssvoll</t>
    </r>
  </si>
  <si>
    <t>MEH</t>
  </si>
  <si>
    <r>
      <rPr>
        <sz val="10"/>
        <color rgb="FF000000"/>
        <rFont val="Arial"/>
        <family val="2"/>
      </rPr>
      <t>Mehamn</t>
    </r>
  </si>
  <si>
    <t>LKN</t>
  </si>
  <si>
    <r>
      <rPr>
        <sz val="10"/>
        <color rgb="FF000000"/>
        <rFont val="Arial"/>
        <family val="2"/>
      </rPr>
      <t>Leknes</t>
    </r>
  </si>
  <si>
    <t>LKL</t>
  </si>
  <si>
    <r>
      <rPr>
        <sz val="10"/>
        <color rgb="FF000000"/>
        <rFont val="Arial"/>
        <family val="2"/>
      </rPr>
      <t>Lakselv/Banak</t>
    </r>
  </si>
  <si>
    <t>KSU</t>
  </si>
  <si>
    <r>
      <rPr>
        <sz val="10"/>
        <color rgb="FF000000"/>
        <rFont val="Arial"/>
        <family val="2"/>
      </rPr>
      <t>Kristiansund/Kvernberget</t>
    </r>
  </si>
  <si>
    <t>KRS</t>
  </si>
  <si>
    <r>
      <rPr>
        <sz val="10"/>
        <color rgb="FF000000"/>
        <rFont val="Arial"/>
        <family val="2"/>
      </rPr>
      <t>Kristiansand/Kjevik</t>
    </r>
  </si>
  <si>
    <t>KKN</t>
  </si>
  <si>
    <r>
      <rPr>
        <sz val="10"/>
        <color rgb="FF000000"/>
        <rFont val="Arial"/>
        <family val="2"/>
      </rPr>
      <t>Kirkenes/Høybuktmoen</t>
    </r>
  </si>
  <si>
    <t>HVG</t>
  </si>
  <si>
    <r>
      <rPr>
        <sz val="10"/>
        <color rgb="FF000000"/>
        <rFont val="Arial"/>
        <family val="2"/>
      </rPr>
      <t>Honningsvåg/Valan</t>
    </r>
  </si>
  <si>
    <t>HAA</t>
  </si>
  <si>
    <r>
      <rPr>
        <sz val="10"/>
        <color rgb="FF000000"/>
        <rFont val="Arial"/>
        <family val="2"/>
      </rPr>
      <t>Hasvik</t>
    </r>
  </si>
  <si>
    <t>EVE</t>
  </si>
  <si>
    <r>
      <rPr>
        <sz val="10"/>
        <color rgb="FF000000"/>
        <rFont val="Arial"/>
        <family val="2"/>
      </rPr>
      <t>Harstad/Narvik/Evenes</t>
    </r>
  </si>
  <si>
    <t>HFT</t>
  </si>
  <si>
    <r>
      <rPr>
        <sz val="10"/>
        <color rgb="FF000000"/>
        <rFont val="Arial"/>
        <family val="2"/>
      </rPr>
      <t>Hammerfest</t>
    </r>
  </si>
  <si>
    <t>FDE</t>
  </si>
  <si>
    <r>
      <rPr>
        <sz val="10"/>
        <color rgb="FF000000"/>
        <rFont val="Arial"/>
        <family val="2"/>
      </rPr>
      <t>Førde/Bringeland</t>
    </r>
  </si>
  <si>
    <t>FRO</t>
  </si>
  <si>
    <r>
      <rPr>
        <sz val="10"/>
        <color rgb="FF000000"/>
        <rFont val="Arial"/>
        <family val="2"/>
      </rPr>
      <t>Florø</t>
    </r>
  </si>
  <si>
    <t>BJF</t>
  </si>
  <si>
    <r>
      <rPr>
        <sz val="10"/>
        <color rgb="FF000000"/>
        <rFont val="Arial"/>
        <family val="2"/>
      </rPr>
      <t>Båtsfjord</t>
    </r>
  </si>
  <si>
    <t>BNN</t>
  </si>
  <si>
    <r>
      <rPr>
        <sz val="10"/>
        <color rgb="FF000000"/>
        <rFont val="Arial"/>
        <family val="2"/>
      </rPr>
      <t>Brønnøysund/Brønnøy</t>
    </r>
  </si>
  <si>
    <t>BOO</t>
  </si>
  <si>
    <r>
      <rPr>
        <sz val="10"/>
        <color rgb="FF000000"/>
        <rFont val="Arial"/>
        <family val="2"/>
      </rPr>
      <t>Bodø</t>
    </r>
  </si>
  <si>
    <t>BVG</t>
  </si>
  <si>
    <r>
      <rPr>
        <sz val="10"/>
        <color rgb="FF000000"/>
        <rFont val="Arial"/>
        <family val="2"/>
      </rPr>
      <t>Berlevåg</t>
    </r>
  </si>
  <si>
    <t>BGO</t>
  </si>
  <si>
    <r>
      <rPr>
        <sz val="10"/>
        <color rgb="FF000000"/>
        <rFont val="Arial"/>
        <family val="2"/>
      </rPr>
      <t>Bergen/Flesland</t>
    </r>
  </si>
  <si>
    <t>BDU</t>
  </si>
  <si>
    <r>
      <rPr>
        <sz val="10"/>
        <color rgb="FF000000"/>
        <rFont val="Arial"/>
        <family val="2"/>
      </rPr>
      <t>Bardufoss</t>
    </r>
  </si>
  <si>
    <t>ANX</t>
  </si>
  <si>
    <r>
      <rPr>
        <sz val="10"/>
        <color rgb="FF000000"/>
        <rFont val="Arial"/>
        <family val="2"/>
      </rPr>
      <t>Andenes/Andøya</t>
    </r>
  </si>
  <si>
    <t>ALF</t>
  </si>
  <si>
    <r>
      <rPr>
        <sz val="10"/>
        <color rgb="FF000000"/>
        <rFont val="Arial"/>
        <family val="2"/>
      </rPr>
      <t>Alta</t>
    </r>
  </si>
  <si>
    <t>Sum</t>
  </si>
  <si>
    <t>Transfer</t>
  </si>
  <si>
    <t>Arr/dep</t>
  </si>
  <si>
    <t>IATA</t>
  </si>
  <si>
    <t>Airport</t>
  </si>
  <si>
    <t>TOTAL</t>
  </si>
  <si>
    <t>Transit</t>
  </si>
  <si>
    <t>Terminal pass</t>
  </si>
  <si>
    <t>TERMINAL PASSENGERS incl. infants</t>
  </si>
  <si>
    <t>Passengers incl. infants monthly, September - 2021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</si>
  <si>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</si>
  <si>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</si>
  <si>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</si>
  <si>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</si>
  <si>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</si>
  <si>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</si>
  <si>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</si>
  <si>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</si>
  <si>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</si>
  <si>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</si>
  <si>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</si>
  <si>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</si>
  <si>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</si>
  <si>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</si>
  <si>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</si>
  <si>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</si>
  <si>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</si>
  <si>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</si>
  <si>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</si>
  <si>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</si>
  <si>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</si>
  <si>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</si>
  <si>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</si>
  <si>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</si>
  <si>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</si>
  <si>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</si>
  <si>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</si>
  <si>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</si>
  <si>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</si>
  <si>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</si>
  <si>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</si>
  <si>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</si>
  <si>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</si>
  <si>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</si>
  <si>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</si>
  <si>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</si>
  <si>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</si>
  <si>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</si>
  <si>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</si>
  <si>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</si>
  <si>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</si>
  <si>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</si>
  <si>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</si>
  <si>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>Number</t>
  </si>
  <si>
    <t xml:space="preserve">Total
</t>
  </si>
  <si>
    <t>Other</t>
  </si>
  <si>
    <t>Total</t>
  </si>
  <si>
    <t>Commercial</t>
  </si>
  <si>
    <t>Flight movements Monthly, September - 2021</t>
  </si>
  <si>
    <t>Weight</t>
  </si>
  <si>
    <t>Mail</t>
  </si>
  <si>
    <t>Metric tonnes</t>
  </si>
  <si>
    <t>Freight and mail monthly, September - 2021</t>
  </si>
  <si>
    <t>Freight and mail year to date, September - 2021</t>
  </si>
  <si>
    <t>Flight movements YTD, September - 2021</t>
  </si>
  <si>
    <t>Passengers incl. infants ytd, September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</si>
</sst>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.0%"/>
  </numFmts>
  <fonts count="1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88"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4" fillId="2" borderId="3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2" xfId="0" applyNumberFormat="1" applyFont="1" applyFill="1" applyBorder="1" applyAlignment="1">
      <alignment vertical="top" wrapText="1" readingOrder="1"/>
    </xf>
    <xf numFmtId="0" fontId="4" fillId="3" borderId="4" xfId="0" applyNumberFormat="1" applyFont="1" applyFill="1" applyBorder="1" applyAlignment="1">
      <alignment horizontal="right" vertical="top" wrapText="1" readingOrder="1"/>
    </xf>
    <xf numFmtId="0" fontId="4" fillId="3" borderId="0" xfId="0" applyNumberFormat="1" applyFont="1" applyFill="1" applyBorder="1" applyAlignment="1">
      <alignment horizontal="right" vertical="top" wrapText="1" readingOrder="1"/>
    </xf>
    <xf numFmtId="0" fontId="4" fillId="2" borderId="4" xfId="0" applyNumberFormat="1" applyFont="1" applyFill="1" applyBorder="1" applyAlignment="1">
      <alignment vertical="top" wrapText="1" readingOrder="1"/>
    </xf>
    <xf numFmtId="164" fontId="6" fillId="0" borderId="4" xfId="0" applyNumberFormat="1" applyFont="1" applyFill="1" applyBorder="1" applyAlignment="1">
      <alignment vertical="top" wrapText="1" readingOrder="1"/>
    </xf>
    <xf numFmtId="165" fontId="6" fillId="0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164" fontId="8" fillId="0" borderId="4" xfId="0" applyNumberFormat="1" applyFont="1" applyFill="1" applyBorder="1" applyAlignment="1">
      <alignment vertical="top" wrapText="1" readingOrder="1"/>
    </xf>
    <xf numFmtId="165" fontId="8" fillId="0" borderId="4" xfId="0" applyNumberFormat="1" applyFont="1" applyFill="1" applyBorder="1" applyAlignment="1">
      <alignment vertical="top" wrapText="1" readingOrder="1"/>
    </xf>
    <xf numFmtId="0" fontId="4" fillId="2" borderId="5" xfId="0" applyNumberFormat="1" applyFont="1" applyFill="1" applyBorder="1" applyAlignment="1">
      <alignment vertical="top" wrapText="1" readingOrder="1"/>
    </xf>
    <xf numFmtId="0" fontId="4" fillId="2" borderId="3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9" fillId="0" borderId="0" xfId="0" applyFont="1"/>
    <xf numFmtId="164" fontId="10" fillId="0" borderId="7" xfId="0" applyNumberFormat="1" applyFont="1" applyBorder="1" applyAlignment="1">
      <alignment horizontal="right" vertical="top" wrapText="1" readingOrder="1"/>
    </xf>
    <xf numFmtId="165" fontId="10" fillId="0" borderId="7" xfId="0" applyNumberFormat="1" applyFont="1" applyBorder="1" applyAlignment="1">
      <alignment horizontal="right" vertical="top" wrapText="1" readingOrder="1"/>
    </xf>
    <xf numFmtId="0" fontId="10" fillId="0" borderId="7" xfId="0" applyFont="1" applyBorder="1" applyAlignment="1">
      <alignment horizontal="right" vertical="top" wrapText="1" readingOrder="1"/>
    </xf>
    <xf numFmtId="0" fontId="10" fillId="0" borderId="7" xfId="0" applyFont="1" applyBorder="1" applyAlignment="1">
      <alignment vertical="top" wrapText="1" readingOrder="1"/>
    </xf>
    <xf numFmtId="0" fontId="10" fillId="4" borderId="7" xfId="0" applyFont="1" applyFill="1" applyBorder="1" applyAlignment="1">
      <alignment horizontal="center" wrapText="1" readingOrder="1"/>
    </xf>
    <xf numFmtId="0" fontId="10" fillId="4" borderId="8" xfId="0" applyFont="1" applyFill="1" applyBorder="1" applyAlignment="1">
      <alignment horizontal="center" wrapText="1" readingOrder="1"/>
    </xf>
    <xf numFmtId="0" fontId="10" fillId="4" borderId="9" xfId="0" applyFont="1" applyFill="1" applyBorder="1" applyAlignment="1">
      <alignment horizontal="center" wrapText="1" readingOrder="1"/>
    </xf>
    <xf numFmtId="0" fontId="11" fillId="4" borderId="10" xfId="0" applyFont="1" applyFill="1" applyBorder="1" applyAlignment="1">
      <alignment horizontal="center" vertical="top" wrapText="1" readingOrder="1"/>
    </xf>
    <xf numFmtId="0" fontId="12" fillId="4" borderId="10" xfId="0" applyFont="1" applyFill="1" applyBorder="1" applyAlignment="1">
      <alignment horizontal="center" vertical="top" wrapText="1" readingOrder="1"/>
    </xf>
    <xf numFmtId="0" fontId="13" fillId="2" borderId="13" xfId="0" applyFont="1" applyFill="1" applyBorder="1" applyAlignment="1">
      <alignment horizontal="center" vertical="top" wrapText="1" readingOrder="1"/>
    </xf>
    <xf numFmtId="0" fontId="13" fillId="2" borderId="14" xfId="0" applyFont="1" applyFill="1" applyBorder="1" applyAlignment="1">
      <alignment horizontal="center" vertical="top" wrapText="1" readingOrder="1"/>
    </xf>
    <xf numFmtId="0" fontId="13" fillId="2" borderId="7" xfId="0" applyFont="1" applyFill="1" applyBorder="1" applyAlignment="1">
      <alignment horizontal="center" vertical="top" wrapText="1" readingOrder="1"/>
    </xf>
    <xf numFmtId="0" fontId="11" fillId="2" borderId="10" xfId="0" applyFont="1" applyFill="1" applyBorder="1" applyAlignment="1">
      <alignment horizontal="center" vertical="top" wrapText="1" readingOrder="1"/>
    </xf>
    <xf numFmtId="0" fontId="12" fillId="2" borderId="10" xfId="0" applyFont="1" applyFill="1" applyBorder="1" applyAlignment="1">
      <alignment horizontal="center" vertical="top" wrapText="1" readingOrder="1"/>
    </xf>
    <xf numFmtId="0" fontId="13" fillId="2" borderId="8" xfId="0" applyFont="1" applyFill="1" applyBorder="1" applyAlignment="1">
      <alignment horizontal="center" wrapText="1" readingOrder="1"/>
    </xf>
    <xf numFmtId="0" fontId="10" fillId="2" borderId="10" xfId="0" applyFont="1" applyFill="1" applyBorder="1" applyAlignment="1">
      <alignment vertical="top" wrapText="1" readingOrder="1"/>
    </xf>
    <xf numFmtId="0" fontId="13" fillId="2" borderId="20" xfId="0" applyFont="1" applyFill="1" applyBorder="1" applyAlignment="1">
      <alignment horizontal="center" wrapText="1" readingOrder="1"/>
    </xf>
    <xf numFmtId="0" fontId="13" fillId="2" borderId="6" xfId="0" applyFont="1" applyFill="1" applyBorder="1" applyAlignment="1">
      <alignment horizontal="center" wrapText="1" readingOrder="1"/>
    </xf>
    <xf numFmtId="0" fontId="13" fillId="2" borderId="16" xfId="0" applyFont="1" applyFill="1" applyBorder="1" applyAlignment="1">
      <alignment horizontal="center" wrapText="1" readingOrder="1"/>
    </xf>
    <xf numFmtId="0" fontId="10" fillId="2" borderId="9" xfId="0" applyFont="1" applyFill="1" applyBorder="1" applyAlignment="1">
      <alignment vertical="top" wrapText="1" readingOrder="1"/>
    </xf>
    <xf numFmtId="0" fontId="13" fillId="4" borderId="18" xfId="0" applyFont="1" applyFill="1" applyBorder="1" applyAlignment="1">
      <alignment horizontal="center" wrapText="1" readingOrder="1"/>
    </xf>
    <xf numFmtId="0" fontId="13" fillId="4" borderId="16" xfId="0" applyFont="1" applyFill="1" applyBorder="1" applyAlignment="1">
      <alignment horizontal="center" wrapText="1" readingOrder="1"/>
    </xf>
    <xf numFmtId="0" fontId="13" fillId="4" borderId="18" xfId="0" applyFont="1" applyFill="1" applyBorder="1" applyAlignment="1">
      <alignment horizontal="center" vertical="top" wrapText="1" readingOrder="1"/>
    </xf>
    <xf numFmtId="0" fontId="13" fillId="4" borderId="9" xfId="0" applyFont="1" applyFill="1" applyBorder="1" applyAlignment="1">
      <alignment horizontal="center" vertical="top" wrapText="1" readingOrder="1"/>
    </xf>
    <xf numFmtId="0" fontId="13" fillId="2" borderId="7" xfId="0" applyFont="1" applyFill="1" applyBorder="1" applyAlignment="1">
      <alignment horizontal="center" wrapText="1" readingOrder="1"/>
    </xf>
    <xf numFmtId="0" fontId="13" fillId="2" borderId="9" xfId="0" applyFont="1" applyFill="1" applyBorder="1" applyAlignment="1">
      <alignment horizontal="center" wrapText="1" readingOrder="1"/>
    </xf>
    <xf numFmtId="0" fontId="13" fillId="2" borderId="8" xfId="0" applyFont="1" applyFill="1" applyBorder="1" applyAlignment="1">
      <alignment horizontal="center" vertical="top" wrapText="1" readingOrder="1"/>
    </xf>
    <xf numFmtId="0" fontId="13" fillId="2" borderId="8" xfId="0" applyFont="1" applyFill="1" applyBorder="1" applyAlignment="1">
      <alignment horizontal="center" vertical="center" wrapText="1" readingOrder="1"/>
    </xf>
    <xf numFmtId="0" fontId="10" fillId="2" borderId="20" xfId="0" applyFont="1" applyFill="1" applyBorder="1" applyAlignment="1">
      <alignment vertical="top" wrapText="1" readingOrder="1"/>
    </xf>
    <xf numFmtId="0" fontId="13" fillId="4" borderId="7" xfId="0" applyFont="1" applyFill="1" applyBorder="1" applyAlignment="1">
      <alignment horizontal="center" wrapText="1" readingOrder="1"/>
    </xf>
    <xf numFmtId="0" fontId="16" fillId="4" borderId="14" xfId="0" applyFont="1" applyFill="1" applyBorder="1" applyAlignment="1">
      <alignment horizontal="center" vertical="top" wrapText="1" readingOrder="1"/>
    </xf>
    <xf numFmtId="0" fontId="13" fillId="4" borderId="14" xfId="0" applyFont="1" applyFill="1" applyBorder="1" applyAlignment="1">
      <alignment horizontal="center" vertical="top" wrapText="1" readingOrder="1"/>
    </xf>
    <xf numFmtId="0" fontId="16" fillId="2" borderId="14" xfId="0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3" fillId="2" borderId="17" xfId="0" applyFont="1" applyFill="1" applyBorder="1" applyAlignment="1">
      <alignment horizontal="center" wrapText="1" readingOrder="1"/>
    </xf>
    <xf numFmtId="0" fontId="9" fillId="0" borderId="16" xfId="0" applyFont="1" applyBorder="1" applyAlignment="1">
      <alignment vertical="top" wrapText="1"/>
    </xf>
    <xf numFmtId="0" fontId="13" fillId="2" borderId="7" xfId="0" applyFont="1" applyFill="1" applyBorder="1" applyAlignment="1">
      <alignment horizontal="center" wrapText="1" readingOrder="1"/>
    </xf>
    <xf numFmtId="0" fontId="9" fillId="0" borderId="6" xfId="0" applyFont="1" applyBorder="1" applyAlignment="1">
      <alignment vertical="top" wrapText="1"/>
    </xf>
    <xf numFmtId="0" fontId="14" fillId="2" borderId="8" xfId="0" applyFont="1" applyFill="1" applyBorder="1" applyAlignment="1">
      <alignment horizontal="center" wrapText="1" readingOrder="1"/>
    </xf>
    <xf numFmtId="0" fontId="9" fillId="0" borderId="0" xfId="0" applyFont="1"/>
    <xf numFmtId="0" fontId="9" fillId="0" borderId="15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 readingOrder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4" borderId="7" xfId="0" applyFont="1" applyFill="1" applyBorder="1" applyAlignment="1">
      <alignment horizontal="center" wrapText="1" readingOrder="1"/>
    </xf>
    <xf numFmtId="165" fontId="10" fillId="0" borderId="7" xfId="0" applyNumberFormat="1" applyFont="1" applyBorder="1" applyAlignment="1">
      <alignment horizontal="righ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14" fillId="2" borderId="17" xfId="0" applyFont="1" applyFill="1" applyBorder="1" applyAlignment="1">
      <alignment horizontal="center" wrapText="1" readingOrder="1"/>
    </xf>
    <xf numFmtId="0" fontId="13" fillId="2" borderId="20" xfId="0" applyFont="1" applyFill="1" applyBorder="1" applyAlignment="1">
      <alignment horizontal="center" wrapText="1" readingOrder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3" fillId="2" borderId="9" xfId="0" applyFont="1" applyFill="1" applyBorder="1" applyAlignment="1">
      <alignment horizontal="center" wrapText="1" readingOrder="1"/>
    </xf>
    <xf numFmtId="0" fontId="13" fillId="2" borderId="20" xfId="0" applyFont="1" applyFill="1" applyBorder="1" applyAlignment="1">
      <alignment horizontal="center" vertical="center" wrapText="1" readingOrder="1"/>
    </xf>
    <xf numFmtId="0" fontId="13" fillId="2" borderId="18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13" fillId="4" borderId="19" xfId="0" applyFont="1" applyFill="1" applyBorder="1" applyAlignment="1">
      <alignment horizontal="center" wrapText="1" readingOrder="1"/>
    </xf>
    <xf numFmtId="0" fontId="13" fillId="2" borderId="9" xfId="0" applyFont="1" applyFill="1" applyBorder="1" applyAlignment="1">
      <alignment horizontal="center" vertical="center" wrapText="1" readingOrder="1"/>
    </xf>
    <xf numFmtId="0" fontId="13" fillId="2" borderId="13" xfId="0" applyFont="1" applyFill="1" applyBorder="1" applyAlignment="1">
      <alignment horizontal="center" wrapText="1" readingOrder="1"/>
    </xf>
    <xf numFmtId="0" fontId="17" fillId="0" borderId="0" xfId="0" applyFont="1" applyAlignment="1">
      <alignment horizontal="center" vertical="top" wrapText="1" readingOrder="1"/>
    </xf>
    <xf numFmtId="0" fontId="14" fillId="2" borderId="7" xfId="0" applyFont="1" applyFill="1" applyBorder="1" applyAlignment="1">
      <alignment horizont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21" xfId="0" applyNumberFormat="1" applyFont="1" applyFill="1" applyBorder="1" applyAlignment="1">
      <alignment horizontal="center" vertical="top" wrapText="1" readingOrder="1"/>
    </xf>
    <xf numFmtId="0" fontId="4" fillId="2" borderId="5" xfId="0" applyNumberFormat="1" applyFont="1" applyFill="1" applyBorder="1" applyAlignment="1">
      <alignment horizontal="center" vertical="top" wrapText="1" readingOrder="1"/>
    </xf>
    <xf numFmtId="0" fontId="4" fillId="2" borderId="22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3" xfId="1" xr:uid="{624045B8-6C6B-4216-A42D-EDDF29F15F5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workbookViewId="0">
      <pane ySplit="2" topLeftCell="A3" activePane="bottomLeft" state="frozen"/>
      <selection pane="bottomLeft" activeCell="B3" sqref="B3:G3"/>
    </sheetView>
  </sheetViews>
  <sheetFormatPr baseColWidth="10" defaultColWidth="9.140625" defaultRowHeight="15"/>
  <cols>
    <col min="1" max="1" width="22.710937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28515625" customWidth="1"/>
  </cols>
  <sheetData>
    <row r="1" spans="1:7" ht="25.5" customHeight="1">
      <c r="A1" s="54" t="s">
        <v>0</v>
      </c>
      <c r="B1" s="55"/>
      <c r="C1" s="55"/>
      <c r="D1" s="55"/>
      <c r="E1" s="55"/>
      <c r="F1" s="55"/>
      <c r="G1" s="55"/>
    </row>
    <row r="2" spans="1:7" ht="19.149999999999999" customHeight="1"/>
    <row r="3" spans="1:7">
      <c r="A3" s="1" t="s">
        <v>1</v>
      </c>
      <c r="B3" s="56" t="s">
        <v>2</v>
      </c>
      <c r="C3" s="55"/>
      <c r="D3" s="55"/>
      <c r="E3" s="55"/>
      <c r="F3" s="55"/>
      <c r="G3" s="55"/>
    </row>
    <row r="4" spans="1:7" ht="30">
      <c r="A4" s="2" t="s">
        <v>1</v>
      </c>
      <c r="B4" s="3" t="s">
        <v>3</v>
      </c>
      <c r="C4" s="3" t="s">
        <v>1</v>
      </c>
      <c r="D4" s="4" t="s">
        <v>1</v>
      </c>
      <c r="E4" s="5" t="s">
        <v>4</v>
      </c>
      <c r="F4" s="6" t="s">
        <v>1</v>
      </c>
      <c r="G4" s="7" t="s">
        <v>1</v>
      </c>
    </row>
    <row r="5" spans="1:7">
      <c r="A5" s="2" t="s">
        <v>1</v>
      </c>
      <c r="B5" s="8" t="s">
        <v>5</v>
      </c>
      <c r="C5" s="9" t="s">
        <v>6</v>
      </c>
      <c r="D5" s="9" t="s">
        <v>7</v>
      </c>
      <c r="E5" s="8" t="s">
        <v>5</v>
      </c>
      <c r="F5" s="8" t="s">
        <v>6</v>
      </c>
      <c r="G5" s="8" t="s">
        <v>7</v>
      </c>
    </row>
    <row r="6" spans="1:7">
      <c r="A6" s="10" t="s">
        <v>8</v>
      </c>
      <c r="B6" s="11">
        <v>2081786</v>
      </c>
      <c r="C6" s="11">
        <v>1302222</v>
      </c>
      <c r="D6" s="12">
        <v>0.59864139908556302</v>
      </c>
      <c r="E6" s="11">
        <v>10883069</v>
      </c>
      <c r="F6" s="11">
        <v>11679968</v>
      </c>
      <c r="G6" s="12">
        <v>-6.8227841035180897E-2</v>
      </c>
    </row>
    <row r="7" spans="1:7">
      <c r="A7" s="13" t="s">
        <v>9</v>
      </c>
      <c r="B7" s="14">
        <v>2079367</v>
      </c>
      <c r="C7" s="14">
        <v>1300144</v>
      </c>
      <c r="D7" s="15">
        <v>0.59933591971350897</v>
      </c>
      <c r="E7" s="14">
        <v>10855418</v>
      </c>
      <c r="F7" s="14">
        <v>11634396</v>
      </c>
      <c r="G7" s="15">
        <v>-6.6954743503659306E-2</v>
      </c>
    </row>
    <row r="8" spans="1:7">
      <c r="A8" s="13" t="s">
        <v>10</v>
      </c>
      <c r="B8" s="14">
        <v>2419</v>
      </c>
      <c r="C8" s="14">
        <v>2078</v>
      </c>
      <c r="D8" s="15">
        <v>0.16410009624639099</v>
      </c>
      <c r="E8" s="14">
        <v>27651</v>
      </c>
      <c r="F8" s="14">
        <v>45572</v>
      </c>
      <c r="G8" s="15">
        <v>-0.39324585271658002</v>
      </c>
    </row>
    <row r="9" spans="1:7">
      <c r="A9" s="10" t="s">
        <v>11</v>
      </c>
      <c r="B9" s="11">
        <v>638889</v>
      </c>
      <c r="C9" s="11">
        <v>175857</v>
      </c>
      <c r="D9" s="12">
        <v>2.63300295126154</v>
      </c>
      <c r="E9" s="11">
        <v>2205582</v>
      </c>
      <c r="F9" s="11">
        <v>4668820</v>
      </c>
      <c r="G9" s="12">
        <v>-0.52759326767791404</v>
      </c>
    </row>
    <row r="10" spans="1:7">
      <c r="A10" s="13" t="s">
        <v>9</v>
      </c>
      <c r="B10" s="14">
        <v>621055</v>
      </c>
      <c r="C10" s="14">
        <v>172895</v>
      </c>
      <c r="D10" s="15">
        <v>2.5920934671332301</v>
      </c>
      <c r="E10" s="14">
        <v>2152701</v>
      </c>
      <c r="F10" s="14">
        <v>4411676</v>
      </c>
      <c r="G10" s="15">
        <v>-0.51204462884400403</v>
      </c>
    </row>
    <row r="11" spans="1:7">
      <c r="A11" s="13" t="s">
        <v>10</v>
      </c>
      <c r="B11" s="14">
        <v>17834</v>
      </c>
      <c r="C11" s="14">
        <v>2962</v>
      </c>
      <c r="D11" s="15">
        <v>5.0209318028359204</v>
      </c>
      <c r="E11" s="14">
        <v>52881</v>
      </c>
      <c r="F11" s="14">
        <v>257144</v>
      </c>
      <c r="G11" s="15">
        <v>-0.79435258065519698</v>
      </c>
    </row>
    <row r="12" spans="1:7">
      <c r="A12" s="10" t="s">
        <v>12</v>
      </c>
      <c r="B12" s="11">
        <v>46948</v>
      </c>
      <c r="C12" s="11">
        <v>44973</v>
      </c>
      <c r="D12" s="12">
        <v>4.3915238031707902E-2</v>
      </c>
      <c r="E12" s="11">
        <v>403832</v>
      </c>
      <c r="F12" s="11">
        <v>382455</v>
      </c>
      <c r="G12" s="12">
        <v>5.5894157482579698E-2</v>
      </c>
    </row>
    <row r="13" spans="1:7">
      <c r="A13" s="10" t="s">
        <v>13</v>
      </c>
      <c r="B13" s="11">
        <v>2767623</v>
      </c>
      <c r="C13" s="11">
        <v>1523052</v>
      </c>
      <c r="D13" s="12">
        <v>0.81715594740035102</v>
      </c>
      <c r="E13" s="11">
        <v>13492483</v>
      </c>
      <c r="F13" s="11">
        <v>16731243</v>
      </c>
      <c r="G13" s="12">
        <v>-0.193575575944955</v>
      </c>
    </row>
    <row r="14" spans="1:7" ht="0" hidden="1" customHeight="1"/>
    <row r="15" spans="1:7" ht="16.899999999999999" customHeight="1"/>
    <row r="16" spans="1:7">
      <c r="A16" s="1" t="s">
        <v>1</v>
      </c>
      <c r="B16" s="56" t="s">
        <v>14</v>
      </c>
      <c r="C16" s="55"/>
      <c r="D16" s="55"/>
      <c r="E16" s="55"/>
      <c r="F16" s="55"/>
      <c r="G16" s="55"/>
    </row>
    <row r="17" spans="1:7" ht="30">
      <c r="A17" s="2" t="s">
        <v>1</v>
      </c>
      <c r="B17" s="16" t="s">
        <v>3</v>
      </c>
      <c r="C17" s="3" t="s">
        <v>1</v>
      </c>
      <c r="D17" s="4" t="s">
        <v>1</v>
      </c>
      <c r="E17" s="17" t="s">
        <v>4</v>
      </c>
      <c r="F17" s="6" t="s">
        <v>1</v>
      </c>
      <c r="G17" s="7" t="s">
        <v>1</v>
      </c>
    </row>
    <row r="18" spans="1:7">
      <c r="A18" s="2" t="s">
        <v>1</v>
      </c>
      <c r="B18" s="8" t="s">
        <v>5</v>
      </c>
      <c r="C18" s="9" t="s">
        <v>6</v>
      </c>
      <c r="D18" s="9" t="s">
        <v>7</v>
      </c>
      <c r="E18" s="8" t="s">
        <v>5</v>
      </c>
      <c r="F18" s="8" t="s">
        <v>6</v>
      </c>
      <c r="G18" s="8" t="s">
        <v>7</v>
      </c>
    </row>
    <row r="19" spans="1:7">
      <c r="A19" s="10" t="s">
        <v>8</v>
      </c>
      <c r="B19" s="11">
        <v>36808</v>
      </c>
      <c r="C19" s="11">
        <v>30530</v>
      </c>
      <c r="D19" s="12">
        <v>0.205633802816901</v>
      </c>
      <c r="E19" s="11">
        <v>248269</v>
      </c>
      <c r="F19" s="11">
        <v>236173</v>
      </c>
      <c r="G19" s="12">
        <v>5.1216692848039397E-2</v>
      </c>
    </row>
    <row r="20" spans="1:7">
      <c r="A20" s="13" t="s">
        <v>9</v>
      </c>
      <c r="B20" s="14">
        <v>35591</v>
      </c>
      <c r="C20" s="14">
        <v>29324</v>
      </c>
      <c r="D20" s="15">
        <v>0.21371572773155101</v>
      </c>
      <c r="E20" s="14">
        <v>237078</v>
      </c>
      <c r="F20" s="14">
        <v>225748</v>
      </c>
      <c r="G20" s="15">
        <v>5.0188705990750697E-2</v>
      </c>
    </row>
    <row r="21" spans="1:7">
      <c r="A21" s="13" t="s">
        <v>10</v>
      </c>
      <c r="B21" s="14">
        <v>529</v>
      </c>
      <c r="C21" s="14">
        <v>456</v>
      </c>
      <c r="D21" s="15">
        <v>0.160087719298246</v>
      </c>
      <c r="E21" s="14">
        <v>5131</v>
      </c>
      <c r="F21" s="14">
        <v>4176</v>
      </c>
      <c r="G21" s="15">
        <v>0.22868773946360199</v>
      </c>
    </row>
    <row r="22" spans="1:7">
      <c r="A22" s="13" t="s">
        <v>15</v>
      </c>
      <c r="B22" s="14">
        <v>688</v>
      </c>
      <c r="C22" s="14">
        <v>750</v>
      </c>
      <c r="D22" s="15">
        <v>-8.2666666666666694E-2</v>
      </c>
      <c r="E22" s="14">
        <v>6060</v>
      </c>
      <c r="F22" s="14">
        <v>6249</v>
      </c>
      <c r="G22" s="15">
        <v>-3.0244839174267901E-2</v>
      </c>
    </row>
    <row r="23" spans="1:7">
      <c r="A23" s="10" t="s">
        <v>11</v>
      </c>
      <c r="B23" s="11">
        <v>8198</v>
      </c>
      <c r="C23" s="11">
        <v>4890</v>
      </c>
      <c r="D23" s="12">
        <v>0.67648261758691197</v>
      </c>
      <c r="E23" s="11">
        <v>35677</v>
      </c>
      <c r="F23" s="11">
        <v>55982</v>
      </c>
      <c r="G23" s="12">
        <v>-0.362705869743846</v>
      </c>
    </row>
    <row r="24" spans="1:7">
      <c r="A24" s="13" t="s">
        <v>9</v>
      </c>
      <c r="B24" s="14">
        <v>7013</v>
      </c>
      <c r="C24" s="14">
        <v>3996</v>
      </c>
      <c r="D24" s="15">
        <v>0.755005005005005</v>
      </c>
      <c r="E24" s="14">
        <v>27304</v>
      </c>
      <c r="F24" s="14">
        <v>47412</v>
      </c>
      <c r="G24" s="15">
        <v>-0.42411203914620799</v>
      </c>
    </row>
    <row r="25" spans="1:7">
      <c r="A25" s="13" t="s">
        <v>10</v>
      </c>
      <c r="B25" s="14">
        <v>623</v>
      </c>
      <c r="C25" s="14">
        <v>264</v>
      </c>
      <c r="D25" s="15">
        <v>1.35984848484848</v>
      </c>
      <c r="E25" s="14">
        <v>2976</v>
      </c>
      <c r="F25" s="14">
        <v>3750</v>
      </c>
      <c r="G25" s="15">
        <v>-0.2064</v>
      </c>
    </row>
    <row r="26" spans="1:7">
      <c r="A26" s="13" t="s">
        <v>15</v>
      </c>
      <c r="B26" s="14">
        <v>562</v>
      </c>
      <c r="C26" s="14">
        <v>630</v>
      </c>
      <c r="D26" s="15">
        <v>-0.107936507936508</v>
      </c>
      <c r="E26" s="14">
        <v>5397</v>
      </c>
      <c r="F26" s="14">
        <v>4820</v>
      </c>
      <c r="G26" s="15">
        <v>0.119709543568465</v>
      </c>
    </row>
    <row r="27" spans="1:7">
      <c r="A27" s="10" t="s">
        <v>12</v>
      </c>
      <c r="B27" s="11">
        <v>3400</v>
      </c>
      <c r="C27" s="11">
        <v>3327</v>
      </c>
      <c r="D27" s="12">
        <v>2.1941689209497999E-2</v>
      </c>
      <c r="E27" s="11">
        <v>29705</v>
      </c>
      <c r="F27" s="11">
        <v>31382</v>
      </c>
      <c r="G27" s="12">
        <v>-5.3438276719138401E-2</v>
      </c>
    </row>
    <row r="28" spans="1:7">
      <c r="A28" s="10" t="s">
        <v>16</v>
      </c>
      <c r="B28" s="11">
        <v>48406</v>
      </c>
      <c r="C28" s="11">
        <v>38747</v>
      </c>
      <c r="D28" s="12">
        <v>0.24928381552120199</v>
      </c>
      <c r="E28" s="11">
        <v>313651</v>
      </c>
      <c r="F28" s="11">
        <v>323537</v>
      </c>
      <c r="G28" s="12">
        <v>-3.05560105953879E-2</v>
      </c>
    </row>
    <row r="29" spans="1:7" ht="0.2" customHeight="1"/>
    <row r="30" spans="1:7">
      <c r="A30" s="13" t="s">
        <v>17</v>
      </c>
      <c r="B30" s="14">
        <v>9607</v>
      </c>
      <c r="C30" s="14">
        <v>9468</v>
      </c>
      <c r="D30" s="15">
        <v>1.4681030840726699E-2</v>
      </c>
      <c r="E30" s="14">
        <v>81215</v>
      </c>
      <c r="F30" s="14">
        <v>70762</v>
      </c>
      <c r="G30" s="15">
        <v>0.14772052796698801</v>
      </c>
    </row>
    <row r="31" spans="1:7">
      <c r="A31" s="10" t="s">
        <v>18</v>
      </c>
      <c r="B31" s="11">
        <v>58013</v>
      </c>
      <c r="C31" s="11">
        <v>48215</v>
      </c>
      <c r="D31" s="12">
        <v>0.20321476718863399</v>
      </c>
      <c r="E31" s="11">
        <v>394866</v>
      </c>
      <c r="F31" s="11">
        <v>394299</v>
      </c>
      <c r="G31" s="12">
        <v>1.4379950240807099E-3</v>
      </c>
    </row>
    <row r="32" spans="1:7" ht="0" hidden="1" customHeight="1"/>
  </sheetData>
  <mergeCells count="3">
    <mergeCell ref="A1:G1"/>
    <mergeCell ref="B3:G3"/>
    <mergeCell ref="B16:G16"/>
  </mergeCells>
  <pageMargins left="0.7" right="0.7" top="0.75" bottom="0.75" header="0.3" footer="0.3"/>
  <pageSetup paperSize="9" orientation="landscape" horizontalDpi="300" verticalDpi="300" r:id="rId1"/>
  <headerFooter alignWithMargins="0">
    <oddFooter>&amp;L&amp;"Arial,Regular"&amp;7 Rapportdato 05.10.2021 18:51:16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C3D3-1922-4F1A-B2DF-2FF263DA418B}">
  <dimension ref="A1:G32"/>
  <sheetViews>
    <sheetView showGridLines="0" tabSelected="1" workbookViewId="0">
      <pane ySplit="2" topLeftCell="A3" activePane="bottomLeft" state="frozen"/>
      <selection pane="bottomLeft" activeCell="F12" sqref="F12"/>
    </sheetView>
  </sheetViews>
  <sheetFormatPr baseColWidth="10" defaultColWidth="9.140625" defaultRowHeight="15"/>
  <cols>
    <col min="1" max="1" width="20.7109375" style="18" customWidth="1"/>
    <col min="2" max="3" width="9.140625" style="18" bestFit="1" customWidth="1"/>
    <col min="4" max="4" width="9.140625" style="18" customWidth="1"/>
    <col min="5" max="6" width="10.140625" style="18" bestFit="1" customWidth="1"/>
    <col min="7" max="7" width="12.42578125" style="18" customWidth="1"/>
    <col min="8" max="8" width="0" style="18" hidden="1" customWidth="1"/>
    <col min="9" max="16384" width="9.140625" style="18"/>
  </cols>
  <sheetData>
    <row r="1" spans="1:7" ht="25.5" customHeight="1">
      <c r="A1" s="54" t="s">
        <v>0</v>
      </c>
      <c r="B1" s="55"/>
      <c r="C1" s="55"/>
      <c r="D1" s="55"/>
      <c r="E1" s="55"/>
      <c r="F1" s="55"/>
      <c r="G1" s="55"/>
    </row>
    <row r="2" spans="1:7" ht="19.149999999999999" customHeight="1"/>
    <row r="3" spans="1:7" ht="15" customHeight="1">
      <c r="A3" s="19" t="s">
        <v>1</v>
      </c>
      <c r="B3" s="56" t="s">
        <v>2</v>
      </c>
      <c r="C3" s="55"/>
      <c r="D3" s="55"/>
      <c r="E3" s="55"/>
      <c r="F3" s="55"/>
      <c r="G3" s="55"/>
    </row>
    <row r="4" spans="1:7" ht="30" customHeight="1">
      <c r="A4" s="2" t="s">
        <v>1</v>
      </c>
      <c r="B4" s="83" t="s">
        <v>3</v>
      </c>
      <c r="C4" s="83"/>
      <c r="D4" s="84"/>
      <c r="E4" s="85" t="s">
        <v>4</v>
      </c>
      <c r="F4" s="86"/>
      <c r="G4" s="87"/>
    </row>
    <row r="5" spans="1:7">
      <c r="A5" s="2" t="s">
        <v>1</v>
      </c>
      <c r="B5" s="8" t="s">
        <v>5</v>
      </c>
      <c r="C5" s="9">
        <v>2019</v>
      </c>
      <c r="D5" s="9" t="s">
        <v>7</v>
      </c>
      <c r="E5" s="8" t="s">
        <v>5</v>
      </c>
      <c r="F5" s="8">
        <v>2019</v>
      </c>
      <c r="G5" s="8" t="s">
        <v>7</v>
      </c>
    </row>
    <row r="6" spans="1:7">
      <c r="A6" s="10" t="s">
        <v>8</v>
      </c>
      <c r="B6" s="11">
        <v>2081786</v>
      </c>
      <c r="C6" s="11">
        <v>2855485</v>
      </c>
      <c r="D6" s="12">
        <f>B6/C6-1</f>
        <v>-0.27095186982246444</v>
      </c>
      <c r="E6" s="11">
        <v>10883069</v>
      </c>
      <c r="F6" s="11">
        <v>23044589</v>
      </c>
      <c r="G6" s="12">
        <f>E6/F6-1</f>
        <v>-0.52773863747363858</v>
      </c>
    </row>
    <row r="7" spans="1:7">
      <c r="A7" s="13" t="s">
        <v>9</v>
      </c>
      <c r="B7" s="14">
        <v>2079367</v>
      </c>
      <c r="C7" s="14">
        <v>2851995</v>
      </c>
      <c r="D7" s="15">
        <f t="shared" ref="D7:D13" si="0">B7/C7-1</f>
        <v>-0.2709079083238225</v>
      </c>
      <c r="E7" s="14">
        <v>10855418</v>
      </c>
      <c r="F7" s="14">
        <v>23003310</v>
      </c>
      <c r="G7" s="15">
        <f t="shared" ref="G7:G13" si="1">E7/F7-1</f>
        <v>-0.5280932178890777</v>
      </c>
    </row>
    <row r="8" spans="1:7">
      <c r="A8" s="13" t="s">
        <v>10</v>
      </c>
      <c r="B8" s="14">
        <v>2419</v>
      </c>
      <c r="C8" s="14">
        <v>3490</v>
      </c>
      <c r="D8" s="15">
        <f t="shared" si="0"/>
        <v>-0.30687679083094554</v>
      </c>
      <c r="E8" s="14">
        <v>27651</v>
      </c>
      <c r="F8" s="14">
        <v>41279</v>
      </c>
      <c r="G8" s="15">
        <f t="shared" si="1"/>
        <v>-0.330143656580828</v>
      </c>
    </row>
    <row r="9" spans="1:7">
      <c r="A9" s="10" t="s">
        <v>11</v>
      </c>
      <c r="B9" s="11">
        <v>638889</v>
      </c>
      <c r="C9" s="11">
        <v>2099356</v>
      </c>
      <c r="D9" s="12">
        <f t="shared" si="0"/>
        <v>-0.69567381616076551</v>
      </c>
      <c r="E9" s="11">
        <v>2205582</v>
      </c>
      <c r="F9" s="11">
        <v>17702147</v>
      </c>
      <c r="G9" s="12">
        <f t="shared" si="1"/>
        <v>-0.87540596064420884</v>
      </c>
    </row>
    <row r="10" spans="1:7">
      <c r="A10" s="13" t="s">
        <v>9</v>
      </c>
      <c r="B10" s="14">
        <v>621055</v>
      </c>
      <c r="C10" s="14">
        <v>1913958</v>
      </c>
      <c r="D10" s="15">
        <f t="shared" si="0"/>
        <v>-0.67551273329926786</v>
      </c>
      <c r="E10" s="14">
        <v>2152701</v>
      </c>
      <c r="F10" s="14">
        <v>16169985</v>
      </c>
      <c r="G10" s="15">
        <f t="shared" si="1"/>
        <v>-0.86687056295970588</v>
      </c>
    </row>
    <row r="11" spans="1:7">
      <c r="A11" s="13" t="s">
        <v>10</v>
      </c>
      <c r="B11" s="14">
        <v>17834</v>
      </c>
      <c r="C11" s="14">
        <v>185398</v>
      </c>
      <c r="D11" s="15">
        <f t="shared" si="0"/>
        <v>-0.90380694505873849</v>
      </c>
      <c r="E11" s="14">
        <v>52881</v>
      </c>
      <c r="F11" s="14">
        <v>1532162</v>
      </c>
      <c r="G11" s="15">
        <f t="shared" si="1"/>
        <v>-0.96548602562914365</v>
      </c>
    </row>
    <row r="12" spans="1:7">
      <c r="A12" s="10" t="s">
        <v>12</v>
      </c>
      <c r="B12" s="11">
        <v>46948</v>
      </c>
      <c r="C12" s="11">
        <v>50299</v>
      </c>
      <c r="D12" s="12">
        <f t="shared" si="0"/>
        <v>-6.6621602815165271E-2</v>
      </c>
      <c r="E12" s="11">
        <v>403832</v>
      </c>
      <c r="F12" s="11">
        <v>440759</v>
      </c>
      <c r="G12" s="12">
        <f t="shared" si="1"/>
        <v>-8.378047867428684E-2</v>
      </c>
    </row>
    <row r="13" spans="1:7">
      <c r="A13" s="10" t="s">
        <v>13</v>
      </c>
      <c r="B13" s="11">
        <f>B6+B9+B12</f>
        <v>2767623</v>
      </c>
      <c r="C13" s="11">
        <f>C6+C9+C12</f>
        <v>5005140</v>
      </c>
      <c r="D13" s="12">
        <f t="shared" si="0"/>
        <v>-0.44704383893357624</v>
      </c>
      <c r="E13" s="11">
        <v>13492483</v>
      </c>
      <c r="F13" s="11">
        <f>F6+F9+F12</f>
        <v>41187495</v>
      </c>
      <c r="G13" s="12">
        <f t="shared" si="1"/>
        <v>-0.67241311956456684</v>
      </c>
    </row>
    <row r="14" spans="1:7" ht="0" hidden="1" customHeight="1"/>
    <row r="15" spans="1:7" ht="16.899999999999999" customHeight="1"/>
    <row r="16" spans="1:7">
      <c r="A16" s="19" t="s">
        <v>1</v>
      </c>
      <c r="B16" s="56" t="s">
        <v>14</v>
      </c>
      <c r="C16" s="55"/>
      <c r="D16" s="55"/>
      <c r="E16" s="55"/>
      <c r="F16" s="55"/>
      <c r="G16" s="55"/>
    </row>
    <row r="17" spans="1:7" ht="30" customHeight="1">
      <c r="A17" s="2" t="s">
        <v>1</v>
      </c>
      <c r="B17" s="83" t="s">
        <v>3</v>
      </c>
      <c r="C17" s="83"/>
      <c r="D17" s="84"/>
      <c r="E17" s="85" t="s">
        <v>4</v>
      </c>
      <c r="F17" s="86"/>
      <c r="G17" s="87"/>
    </row>
    <row r="18" spans="1:7">
      <c r="A18" s="2" t="s">
        <v>1</v>
      </c>
      <c r="B18" s="8" t="s">
        <v>5</v>
      </c>
      <c r="C18" s="9">
        <v>2019</v>
      </c>
      <c r="D18" s="9" t="s">
        <v>7</v>
      </c>
      <c r="E18" s="8" t="s">
        <v>5</v>
      </c>
      <c r="F18" s="8">
        <v>2019</v>
      </c>
      <c r="G18" s="8" t="s">
        <v>7</v>
      </c>
    </row>
    <row r="19" spans="1:7">
      <c r="A19" s="10" t="s">
        <v>8</v>
      </c>
      <c r="B19" s="11">
        <f>B20+B21+B22</f>
        <v>36808</v>
      </c>
      <c r="C19" s="11">
        <f>C20+C21+C22</f>
        <v>40391</v>
      </c>
      <c r="D19" s="12">
        <f>B19/C19-1</f>
        <v>-8.8707880468421152E-2</v>
      </c>
      <c r="E19" s="11">
        <v>248269</v>
      </c>
      <c r="F19" s="11">
        <f>F20+F21+F22</f>
        <v>328977</v>
      </c>
      <c r="G19" s="12">
        <f>E19/F19-1</f>
        <v>-0.24533022065372356</v>
      </c>
    </row>
    <row r="20" spans="1:7">
      <c r="A20" s="13" t="s">
        <v>9</v>
      </c>
      <c r="B20" s="14">
        <v>35591</v>
      </c>
      <c r="C20" s="14">
        <v>39337</v>
      </c>
      <c r="D20" s="15">
        <f t="shared" ref="D20:D31" si="2">B20/C20-1</f>
        <v>-9.5228410910847328E-2</v>
      </c>
      <c r="E20" s="14">
        <v>237078</v>
      </c>
      <c r="F20" s="14">
        <v>319329</v>
      </c>
      <c r="G20" s="15">
        <f t="shared" ref="G20:G31" si="3">E20/F20-1</f>
        <v>-0.2575744764803698</v>
      </c>
    </row>
    <row r="21" spans="1:7">
      <c r="A21" s="13" t="s">
        <v>10</v>
      </c>
      <c r="B21" s="14">
        <v>529</v>
      </c>
      <c r="C21" s="14">
        <v>411</v>
      </c>
      <c r="D21" s="15">
        <f t="shared" si="2"/>
        <v>0.28710462287104632</v>
      </c>
      <c r="E21" s="14">
        <v>5131</v>
      </c>
      <c r="F21" s="14">
        <v>4722</v>
      </c>
      <c r="G21" s="15">
        <f t="shared" si="3"/>
        <v>8.6615840745446926E-2</v>
      </c>
    </row>
    <row r="22" spans="1:7">
      <c r="A22" s="13" t="s">
        <v>15</v>
      </c>
      <c r="B22" s="14">
        <v>688</v>
      </c>
      <c r="C22" s="14">
        <v>643</v>
      </c>
      <c r="D22" s="15">
        <f t="shared" si="2"/>
        <v>6.998444790046654E-2</v>
      </c>
      <c r="E22" s="14">
        <v>6060</v>
      </c>
      <c r="F22" s="14">
        <v>4926</v>
      </c>
      <c r="G22" s="15">
        <f t="shared" si="3"/>
        <v>0.23020706455542017</v>
      </c>
    </row>
    <row r="23" spans="1:7">
      <c r="A23" s="10" t="s">
        <v>11</v>
      </c>
      <c r="B23" s="11">
        <f>B24+B25+B26</f>
        <v>8198</v>
      </c>
      <c r="C23" s="11">
        <f>C24+C25+C26</f>
        <v>17445</v>
      </c>
      <c r="D23" s="12">
        <f t="shared" si="2"/>
        <v>-0.53006592146746923</v>
      </c>
      <c r="E23" s="11">
        <v>35677</v>
      </c>
      <c r="F23" s="11">
        <f>F24+F25+F26</f>
        <v>148041</v>
      </c>
      <c r="G23" s="12">
        <f t="shared" si="3"/>
        <v>-0.75900595105409985</v>
      </c>
    </row>
    <row r="24" spans="1:7">
      <c r="A24" s="13" t="s">
        <v>9</v>
      </c>
      <c r="B24" s="14">
        <v>7013</v>
      </c>
      <c r="C24" s="14">
        <v>15504</v>
      </c>
      <c r="D24" s="15">
        <f t="shared" si="2"/>
        <v>-0.54766511867905054</v>
      </c>
      <c r="E24" s="14">
        <v>27304</v>
      </c>
      <c r="F24" s="14">
        <v>130777</v>
      </c>
      <c r="G24" s="15">
        <f t="shared" si="3"/>
        <v>-0.79121711004228579</v>
      </c>
    </row>
    <row r="25" spans="1:7">
      <c r="A25" s="13" t="s">
        <v>10</v>
      </c>
      <c r="B25" s="14">
        <v>623</v>
      </c>
      <c r="C25" s="14">
        <v>1399</v>
      </c>
      <c r="D25" s="15">
        <f t="shared" si="2"/>
        <v>-0.55468191565403857</v>
      </c>
      <c r="E25" s="14">
        <v>2976</v>
      </c>
      <c r="F25" s="14">
        <v>12310</v>
      </c>
      <c r="G25" s="15">
        <f t="shared" si="3"/>
        <v>-0.75824532900081232</v>
      </c>
    </row>
    <row r="26" spans="1:7">
      <c r="A26" s="13" t="s">
        <v>15</v>
      </c>
      <c r="B26" s="14">
        <v>562</v>
      </c>
      <c r="C26" s="14">
        <v>542</v>
      </c>
      <c r="D26" s="15">
        <f t="shared" si="2"/>
        <v>3.6900369003689981E-2</v>
      </c>
      <c r="E26" s="14">
        <v>5397</v>
      </c>
      <c r="F26" s="14">
        <v>4954</v>
      </c>
      <c r="G26" s="15">
        <f t="shared" si="3"/>
        <v>8.9422688736374711E-2</v>
      </c>
    </row>
    <row r="27" spans="1:7">
      <c r="A27" s="10" t="s">
        <v>12</v>
      </c>
      <c r="B27" s="11">
        <v>3400</v>
      </c>
      <c r="C27" s="11">
        <v>3582</v>
      </c>
      <c r="D27" s="12">
        <f t="shared" si="2"/>
        <v>-5.0809603573422679E-2</v>
      </c>
      <c r="E27" s="11">
        <v>29705</v>
      </c>
      <c r="F27" s="11">
        <v>31416</v>
      </c>
      <c r="G27" s="12">
        <f t="shared" si="3"/>
        <v>-5.446269416857652E-2</v>
      </c>
    </row>
    <row r="28" spans="1:7">
      <c r="A28" s="10" t="s">
        <v>16</v>
      </c>
      <c r="B28" s="11">
        <v>48406</v>
      </c>
      <c r="C28" s="11">
        <f>C19+C23+C27</f>
        <v>61418</v>
      </c>
      <c r="D28" s="12">
        <f t="shared" si="2"/>
        <v>-0.21185971539288162</v>
      </c>
      <c r="E28" s="11">
        <v>313651</v>
      </c>
      <c r="F28" s="11">
        <f>F19+F23+F27</f>
        <v>508434</v>
      </c>
      <c r="G28" s="12">
        <f t="shared" si="3"/>
        <v>-0.38310380501697372</v>
      </c>
    </row>
    <row r="29" spans="1:7" ht="0.2" customHeight="1">
      <c r="D29" s="18" t="e">
        <f t="shared" si="2"/>
        <v>#DIV/0!</v>
      </c>
      <c r="G29" s="18" t="e">
        <f t="shared" si="3"/>
        <v>#DIV/0!</v>
      </c>
    </row>
    <row r="30" spans="1:7">
      <c r="A30" s="13" t="s">
        <v>17</v>
      </c>
      <c r="B30" s="14">
        <v>9607</v>
      </c>
      <c r="C30" s="14">
        <v>9324</v>
      </c>
      <c r="D30" s="15">
        <f t="shared" si="2"/>
        <v>3.0351780351780322E-2</v>
      </c>
      <c r="E30" s="14">
        <v>81215</v>
      </c>
      <c r="F30" s="14">
        <v>81527</v>
      </c>
      <c r="G30" s="15">
        <f t="shared" si="3"/>
        <v>-3.8269530339641866E-3</v>
      </c>
    </row>
    <row r="31" spans="1:7">
      <c r="A31" s="10" t="s">
        <v>18</v>
      </c>
      <c r="B31" s="11">
        <v>58013</v>
      </c>
      <c r="C31" s="11">
        <f>C28+C30</f>
        <v>70742</v>
      </c>
      <c r="D31" s="12">
        <f t="shared" si="2"/>
        <v>-0.1799355404144638</v>
      </c>
      <c r="E31" s="11">
        <v>394866</v>
      </c>
      <c r="F31" s="11">
        <f>F28+F30</f>
        <v>589961</v>
      </c>
      <c r="G31" s="12">
        <f t="shared" si="3"/>
        <v>-0.33069135078420442</v>
      </c>
    </row>
    <row r="32" spans="1:7" ht="0" hidden="1" customHeight="1"/>
  </sheetData>
  <mergeCells count="7">
    <mergeCell ref="A1:G1"/>
    <mergeCell ref="B3:G3"/>
    <mergeCell ref="B16:G16"/>
    <mergeCell ref="B4:D4"/>
    <mergeCell ref="E4:G4"/>
    <mergeCell ref="B17:D17"/>
    <mergeCell ref="E17:G17"/>
  </mergeCells>
  <pageMargins left="0.7" right="0.7" top="0.75" bottom="0.75" header="0.3" footer="0.3"/>
  <pageSetup paperSize="9" orientation="landscape" horizontalDpi="300" verticalDpi="300" r:id="rId1"/>
  <headerFooter alignWithMargins="0">
    <oddFooter>&amp;L&amp;"Arial,Regular"&amp;7 Rapportdato 05.10.2021 18:51:16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7C95-F098-499B-A665-0C12D40E6CB6}">
  <sheetPr>
    <pageSetUpPr fitToPage="1"/>
  </sheetPr>
  <dimension ref="A1:R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ColWidth="9.140625" defaultRowHeight="15"/>
  <cols>
    <col min="1" max="1" width="28.28515625" style="20" customWidth="1"/>
    <col min="2" max="2" width="7" style="20" customWidth="1"/>
    <col min="3" max="3" width="11.28515625" style="20" customWidth="1"/>
    <col min="4" max="4" width="8.5703125" style="20" customWidth="1"/>
    <col min="5" max="5" width="11.28515625" style="20" customWidth="1"/>
    <col min="6" max="6" width="8.140625" style="20" customWidth="1"/>
    <col min="7" max="7" width="11.28515625" style="20" customWidth="1"/>
    <col min="8" max="8" width="8.5703125" style="20" customWidth="1"/>
    <col min="9" max="9" width="11.28515625" style="20" customWidth="1"/>
    <col min="10" max="10" width="8.140625" style="20" customWidth="1"/>
    <col min="11" max="11" width="8.5703125" style="20" customWidth="1"/>
    <col min="12" max="12" width="8.140625" style="20" customWidth="1"/>
    <col min="13" max="13" width="11.28515625" style="20" customWidth="1"/>
    <col min="14" max="14" width="8.140625" style="20" customWidth="1"/>
    <col min="15" max="15" width="8.5703125" style="20" customWidth="1"/>
    <col min="16" max="16" width="11.28515625" style="20" customWidth="1"/>
    <col min="17" max="17" width="5.42578125" style="20" customWidth="1"/>
    <col min="18" max="18" width="2.7109375" style="20" customWidth="1"/>
    <col min="19" max="19" width="4.7109375" style="20" customWidth="1"/>
    <col min="20" max="16384" width="9.140625" style="20"/>
  </cols>
  <sheetData>
    <row r="1" spans="1:18" ht="14.1" customHeight="1"/>
    <row r="2" spans="1:18" ht="27.2" customHeight="1">
      <c r="A2" s="69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8" ht="12.2" customHeight="1"/>
    <row r="4" spans="1:18">
      <c r="A4" s="40" t="s">
        <v>1</v>
      </c>
      <c r="B4" s="40" t="s">
        <v>1</v>
      </c>
      <c r="C4" s="70" t="s">
        <v>113</v>
      </c>
      <c r="D4" s="58"/>
      <c r="E4" s="58"/>
      <c r="F4" s="58"/>
      <c r="G4" s="58"/>
      <c r="H4" s="58"/>
      <c r="I4" s="58"/>
      <c r="J4" s="58"/>
      <c r="K4" s="39" t="s">
        <v>1</v>
      </c>
      <c r="L4" s="39" t="s">
        <v>1</v>
      </c>
      <c r="M4" s="39" t="s">
        <v>1</v>
      </c>
      <c r="N4" s="38" t="s">
        <v>1</v>
      </c>
      <c r="O4" s="37" t="s">
        <v>1</v>
      </c>
      <c r="P4" s="71" t="s">
        <v>1</v>
      </c>
      <c r="Q4" s="72"/>
      <c r="R4" s="73"/>
    </row>
    <row r="5" spans="1:18" ht="15.75">
      <c r="A5" s="36" t="s">
        <v>1</v>
      </c>
      <c r="B5" s="36" t="s">
        <v>1</v>
      </c>
      <c r="C5" s="74" t="s">
        <v>8</v>
      </c>
      <c r="D5" s="72"/>
      <c r="E5" s="72"/>
      <c r="F5" s="72"/>
      <c r="G5" s="74" t="s">
        <v>11</v>
      </c>
      <c r="H5" s="72"/>
      <c r="I5" s="72"/>
      <c r="J5" s="72"/>
      <c r="K5" s="57" t="s">
        <v>12</v>
      </c>
      <c r="L5" s="58"/>
      <c r="M5" s="59" t="s">
        <v>112</v>
      </c>
      <c r="N5" s="60"/>
      <c r="O5" s="35" t="s">
        <v>111</v>
      </c>
      <c r="P5" s="61" t="s">
        <v>110</v>
      </c>
      <c r="Q5" s="62"/>
      <c r="R5" s="63"/>
    </row>
    <row r="6" spans="1:18">
      <c r="A6" s="34" t="s">
        <v>109</v>
      </c>
      <c r="B6" s="33" t="s">
        <v>108</v>
      </c>
      <c r="C6" s="32" t="s">
        <v>107</v>
      </c>
      <c r="D6" s="32" t="s">
        <v>106</v>
      </c>
      <c r="E6" s="32" t="s">
        <v>105</v>
      </c>
      <c r="F6" s="32" t="s">
        <v>7</v>
      </c>
      <c r="G6" s="32" t="s">
        <v>107</v>
      </c>
      <c r="H6" s="32" t="s">
        <v>106</v>
      </c>
      <c r="I6" s="32" t="s">
        <v>105</v>
      </c>
      <c r="J6" s="32" t="s">
        <v>7</v>
      </c>
      <c r="K6" s="31" t="s">
        <v>105</v>
      </c>
      <c r="L6" s="31" t="s">
        <v>7</v>
      </c>
      <c r="M6" s="30" t="s">
        <v>105</v>
      </c>
      <c r="N6" s="30" t="s">
        <v>7</v>
      </c>
      <c r="O6" s="30" t="s">
        <v>1</v>
      </c>
      <c r="P6" s="64" t="s">
        <v>1</v>
      </c>
      <c r="Q6" s="65"/>
      <c r="R6" s="66"/>
    </row>
    <row r="7" spans="1:18" ht="3.75" customHeight="1">
      <c r="A7" s="29" t="s">
        <v>1</v>
      </c>
      <c r="B7" s="28" t="s">
        <v>1</v>
      </c>
      <c r="C7" s="27" t="s">
        <v>1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  <c r="I7" s="25" t="s">
        <v>1</v>
      </c>
      <c r="J7" s="26" t="s">
        <v>1</v>
      </c>
      <c r="K7" s="25" t="s">
        <v>1</v>
      </c>
      <c r="L7" s="25" t="s">
        <v>1</v>
      </c>
      <c r="M7" s="25" t="s">
        <v>1</v>
      </c>
      <c r="N7" s="25" t="s">
        <v>1</v>
      </c>
      <c r="O7" s="25" t="s">
        <v>1</v>
      </c>
      <c r="P7" s="25" t="s">
        <v>1</v>
      </c>
      <c r="Q7" s="67" t="s">
        <v>1</v>
      </c>
      <c r="R7" s="60"/>
    </row>
    <row r="8" spans="1:18">
      <c r="A8" s="24" t="s">
        <v>104</v>
      </c>
      <c r="B8" s="24" t="s">
        <v>103</v>
      </c>
      <c r="C8" s="21">
        <v>26571</v>
      </c>
      <c r="D8" s="21">
        <v>1684</v>
      </c>
      <c r="E8" s="21">
        <v>28255</v>
      </c>
      <c r="F8" s="22">
        <v>0.57955053667263001</v>
      </c>
      <c r="G8" s="23"/>
      <c r="H8" s="23"/>
      <c r="I8" s="23"/>
      <c r="J8" s="23"/>
      <c r="K8" s="23"/>
      <c r="L8" s="23"/>
      <c r="M8" s="21">
        <v>28255</v>
      </c>
      <c r="N8" s="22">
        <v>0.57955053667263001</v>
      </c>
      <c r="O8" s="21">
        <v>1581</v>
      </c>
      <c r="P8" s="21">
        <v>29836</v>
      </c>
      <c r="Q8" s="68">
        <v>0.61572619950178697</v>
      </c>
      <c r="R8" s="60"/>
    </row>
    <row r="9" spans="1:18">
      <c r="A9" s="24" t="s">
        <v>102</v>
      </c>
      <c r="B9" s="24" t="s">
        <v>101</v>
      </c>
      <c r="C9" s="21">
        <v>3063</v>
      </c>
      <c r="D9" s="21">
        <v>12</v>
      </c>
      <c r="E9" s="21">
        <v>3075</v>
      </c>
      <c r="F9" s="22">
        <v>0.28392484342379998</v>
      </c>
      <c r="G9" s="23"/>
      <c r="H9" s="23"/>
      <c r="I9" s="23"/>
      <c r="J9" s="23"/>
      <c r="K9" s="23"/>
      <c r="L9" s="23"/>
      <c r="M9" s="21">
        <v>3075</v>
      </c>
      <c r="N9" s="22">
        <v>0.28392484342379998</v>
      </c>
      <c r="O9" s="21">
        <v>1661</v>
      </c>
      <c r="P9" s="21">
        <v>4736</v>
      </c>
      <c r="Q9" s="68">
        <v>0.16765285996055199</v>
      </c>
      <c r="R9" s="60"/>
    </row>
    <row r="10" spans="1:18">
      <c r="A10" s="24" t="s">
        <v>100</v>
      </c>
      <c r="B10" s="24" t="s">
        <v>99</v>
      </c>
      <c r="C10" s="21">
        <v>12524</v>
      </c>
      <c r="D10" s="23"/>
      <c r="E10" s="21">
        <v>12524</v>
      </c>
      <c r="F10" s="22">
        <v>0.15290435422995499</v>
      </c>
      <c r="G10" s="23"/>
      <c r="H10" s="23"/>
      <c r="I10" s="23"/>
      <c r="J10" s="22">
        <v>-1</v>
      </c>
      <c r="K10" s="23"/>
      <c r="L10" s="23"/>
      <c r="M10" s="21">
        <v>12524</v>
      </c>
      <c r="N10" s="22">
        <v>0.12879675529517801</v>
      </c>
      <c r="O10" s="21">
        <v>0</v>
      </c>
      <c r="P10" s="21">
        <v>12524</v>
      </c>
      <c r="Q10" s="68">
        <v>0.12879675529517801</v>
      </c>
      <c r="R10" s="60"/>
    </row>
    <row r="11" spans="1:18">
      <c r="A11" s="24" t="s">
        <v>98</v>
      </c>
      <c r="B11" s="24" t="s">
        <v>97</v>
      </c>
      <c r="C11" s="21">
        <v>233419</v>
      </c>
      <c r="D11" s="21">
        <v>63704</v>
      </c>
      <c r="E11" s="21">
        <v>297123</v>
      </c>
      <c r="F11" s="22">
        <v>0.70751512852783505</v>
      </c>
      <c r="G11" s="21">
        <v>64030</v>
      </c>
      <c r="H11" s="21">
        <v>7746</v>
      </c>
      <c r="I11" s="21">
        <v>71776</v>
      </c>
      <c r="J11" s="22">
        <v>2.9886635176437899</v>
      </c>
      <c r="K11" s="21">
        <v>14663</v>
      </c>
      <c r="L11" s="22">
        <v>-0.190917618495834</v>
      </c>
      <c r="M11" s="21">
        <v>383562</v>
      </c>
      <c r="N11" s="22">
        <v>0.82538179291571301</v>
      </c>
      <c r="O11" s="21">
        <v>7768</v>
      </c>
      <c r="P11" s="21">
        <v>391330</v>
      </c>
      <c r="Q11" s="68">
        <v>0.82395711955255202</v>
      </c>
      <c r="R11" s="60"/>
    </row>
    <row r="12" spans="1:18">
      <c r="A12" s="24" t="s">
        <v>96</v>
      </c>
      <c r="B12" s="24" t="s">
        <v>95</v>
      </c>
      <c r="C12" s="21">
        <v>508</v>
      </c>
      <c r="D12" s="21">
        <v>10</v>
      </c>
      <c r="E12" s="21">
        <v>518</v>
      </c>
      <c r="F12" s="22">
        <v>0.18264840182648401</v>
      </c>
      <c r="G12" s="23"/>
      <c r="H12" s="23"/>
      <c r="I12" s="23"/>
      <c r="J12" s="23"/>
      <c r="K12" s="23"/>
      <c r="L12" s="23"/>
      <c r="M12" s="21">
        <v>518</v>
      </c>
      <c r="N12" s="22">
        <v>0.18264840182648401</v>
      </c>
      <c r="O12" s="21">
        <v>818</v>
      </c>
      <c r="P12" s="21">
        <v>1336</v>
      </c>
      <c r="Q12" s="68">
        <v>0.121746431570109</v>
      </c>
      <c r="R12" s="60"/>
    </row>
    <row r="13" spans="1:18">
      <c r="A13" s="24" t="s">
        <v>94</v>
      </c>
      <c r="B13" s="24" t="s">
        <v>93</v>
      </c>
      <c r="C13" s="21">
        <v>90585</v>
      </c>
      <c r="D13" s="21">
        <v>35580</v>
      </c>
      <c r="E13" s="21">
        <v>126165</v>
      </c>
      <c r="F13" s="22">
        <v>0.585824178586691</v>
      </c>
      <c r="G13" s="21">
        <v>158</v>
      </c>
      <c r="H13" s="23"/>
      <c r="I13" s="21">
        <v>158</v>
      </c>
      <c r="J13" s="22">
        <v>-0.41697416974169699</v>
      </c>
      <c r="K13" s="23"/>
      <c r="L13" s="23"/>
      <c r="M13" s="21">
        <v>126323</v>
      </c>
      <c r="N13" s="22">
        <v>0.58241992258452402</v>
      </c>
      <c r="O13" s="21">
        <v>8825</v>
      </c>
      <c r="P13" s="21">
        <v>135148</v>
      </c>
      <c r="Q13" s="68">
        <v>0.55617990465882094</v>
      </c>
      <c r="R13" s="60"/>
    </row>
    <row r="14" spans="1:18">
      <c r="A14" s="24" t="s">
        <v>92</v>
      </c>
      <c r="B14" s="24" t="s">
        <v>91</v>
      </c>
      <c r="C14" s="21">
        <v>6676</v>
      </c>
      <c r="D14" s="21">
        <v>100</v>
      </c>
      <c r="E14" s="21">
        <v>6776</v>
      </c>
      <c r="F14" s="22">
        <v>0.29560229445506703</v>
      </c>
      <c r="G14" s="23"/>
      <c r="H14" s="23"/>
      <c r="I14" s="23"/>
      <c r="J14" s="23"/>
      <c r="K14" s="21">
        <v>1688</v>
      </c>
      <c r="L14" s="22">
        <v>0.22585330428467701</v>
      </c>
      <c r="M14" s="21">
        <v>8464</v>
      </c>
      <c r="N14" s="22">
        <v>0.281065536552142</v>
      </c>
      <c r="O14" s="21">
        <v>2382</v>
      </c>
      <c r="P14" s="21">
        <v>10846</v>
      </c>
      <c r="Q14" s="68">
        <v>0.28355029585798802</v>
      </c>
      <c r="R14" s="60"/>
    </row>
    <row r="15" spans="1:18">
      <c r="A15" s="24" t="s">
        <v>90</v>
      </c>
      <c r="B15" s="24" t="s">
        <v>89</v>
      </c>
      <c r="C15" s="21">
        <v>1238</v>
      </c>
      <c r="D15" s="21">
        <v>36</v>
      </c>
      <c r="E15" s="21">
        <v>1274</v>
      </c>
      <c r="F15" s="22">
        <v>0.26013847675568702</v>
      </c>
      <c r="G15" s="23"/>
      <c r="H15" s="23"/>
      <c r="I15" s="23"/>
      <c r="J15" s="23"/>
      <c r="K15" s="23"/>
      <c r="L15" s="23"/>
      <c r="M15" s="21">
        <v>1274</v>
      </c>
      <c r="N15" s="22">
        <v>0.26013847675568702</v>
      </c>
      <c r="O15" s="21">
        <v>1727</v>
      </c>
      <c r="P15" s="21">
        <v>3001</v>
      </c>
      <c r="Q15" s="68">
        <v>0.23803630363036299</v>
      </c>
      <c r="R15" s="60"/>
    </row>
    <row r="16" spans="1:18">
      <c r="A16" s="24" t="s">
        <v>88</v>
      </c>
      <c r="B16" s="24" t="s">
        <v>87</v>
      </c>
      <c r="C16" s="21">
        <v>7029</v>
      </c>
      <c r="D16" s="21">
        <v>26</v>
      </c>
      <c r="E16" s="21">
        <v>7055</v>
      </c>
      <c r="F16" s="22">
        <v>1.2630974594517E-2</v>
      </c>
      <c r="G16" s="23"/>
      <c r="H16" s="23"/>
      <c r="I16" s="23"/>
      <c r="J16" s="23"/>
      <c r="K16" s="21">
        <v>4229</v>
      </c>
      <c r="L16" s="22">
        <v>0.17799442896935899</v>
      </c>
      <c r="M16" s="21">
        <v>11284</v>
      </c>
      <c r="N16" s="22">
        <v>6.8864260680117501E-2</v>
      </c>
      <c r="O16" s="21">
        <v>17</v>
      </c>
      <c r="P16" s="21">
        <v>11301</v>
      </c>
      <c r="Q16" s="68">
        <v>7.0474566638249497E-2</v>
      </c>
      <c r="R16" s="60"/>
    </row>
    <row r="17" spans="1:18">
      <c r="A17" s="24" t="s">
        <v>86</v>
      </c>
      <c r="B17" s="24" t="s">
        <v>85</v>
      </c>
      <c r="C17" s="21">
        <v>5101</v>
      </c>
      <c r="D17" s="21">
        <v>20</v>
      </c>
      <c r="E17" s="21">
        <v>5121</v>
      </c>
      <c r="F17" s="22">
        <v>0.609871109713926</v>
      </c>
      <c r="G17" s="23"/>
      <c r="H17" s="23"/>
      <c r="I17" s="23"/>
      <c r="J17" s="23"/>
      <c r="K17" s="23"/>
      <c r="L17" s="23"/>
      <c r="M17" s="21">
        <v>5121</v>
      </c>
      <c r="N17" s="22">
        <v>0.609871109713926</v>
      </c>
      <c r="O17" s="21">
        <v>0</v>
      </c>
      <c r="P17" s="21">
        <v>5121</v>
      </c>
      <c r="Q17" s="68">
        <v>0.60583254938852305</v>
      </c>
      <c r="R17" s="60"/>
    </row>
    <row r="18" spans="1:18">
      <c r="A18" s="24" t="s">
        <v>84</v>
      </c>
      <c r="B18" s="24" t="s">
        <v>83</v>
      </c>
      <c r="C18" s="21">
        <v>9823</v>
      </c>
      <c r="D18" s="21">
        <v>438</v>
      </c>
      <c r="E18" s="21">
        <v>10261</v>
      </c>
      <c r="F18" s="22">
        <v>0.47111111111111098</v>
      </c>
      <c r="G18" s="23"/>
      <c r="H18" s="23"/>
      <c r="I18" s="23"/>
      <c r="J18" s="23"/>
      <c r="K18" s="21">
        <v>1917</v>
      </c>
      <c r="L18" s="22">
        <v>0.55727051177904097</v>
      </c>
      <c r="M18" s="21">
        <v>12178</v>
      </c>
      <c r="N18" s="22">
        <v>0.48403607116743802</v>
      </c>
      <c r="O18" s="21">
        <v>4831</v>
      </c>
      <c r="P18" s="21">
        <v>17009</v>
      </c>
      <c r="Q18" s="68">
        <v>0.33477203170367997</v>
      </c>
      <c r="R18" s="60"/>
    </row>
    <row r="19" spans="1:18">
      <c r="A19" s="24" t="s">
        <v>82</v>
      </c>
      <c r="B19" s="24" t="s">
        <v>81</v>
      </c>
      <c r="C19" s="21">
        <v>60774</v>
      </c>
      <c r="D19" s="21">
        <v>636</v>
      </c>
      <c r="E19" s="21">
        <v>61410</v>
      </c>
      <c r="F19" s="22">
        <v>0.79971865658519403</v>
      </c>
      <c r="G19" s="23"/>
      <c r="H19" s="23"/>
      <c r="I19" s="23"/>
      <c r="J19" s="23"/>
      <c r="K19" s="23"/>
      <c r="L19" s="23"/>
      <c r="M19" s="21">
        <v>61410</v>
      </c>
      <c r="N19" s="22">
        <v>0.79971865658519403</v>
      </c>
      <c r="O19" s="21">
        <v>2439</v>
      </c>
      <c r="P19" s="21">
        <v>63849</v>
      </c>
      <c r="Q19" s="68">
        <v>0.871197467909267</v>
      </c>
      <c r="R19" s="60"/>
    </row>
    <row r="20" spans="1:18">
      <c r="A20" s="24" t="s">
        <v>80</v>
      </c>
      <c r="B20" s="24" t="s">
        <v>79</v>
      </c>
      <c r="C20" s="21">
        <v>1028</v>
      </c>
      <c r="D20" s="21">
        <v>10</v>
      </c>
      <c r="E20" s="21">
        <v>1038</v>
      </c>
      <c r="F20" s="22">
        <v>9.2631578947368398E-2</v>
      </c>
      <c r="G20" s="23"/>
      <c r="H20" s="23"/>
      <c r="I20" s="23"/>
      <c r="J20" s="23"/>
      <c r="K20" s="23"/>
      <c r="L20" s="23"/>
      <c r="M20" s="21">
        <v>1038</v>
      </c>
      <c r="N20" s="22">
        <v>9.2631578947368398E-2</v>
      </c>
      <c r="O20" s="21">
        <v>1762</v>
      </c>
      <c r="P20" s="21">
        <v>2800</v>
      </c>
      <c r="Q20" s="68">
        <v>0.13452188006483001</v>
      </c>
      <c r="R20" s="60"/>
    </row>
    <row r="21" spans="1:18">
      <c r="A21" s="24" t="s">
        <v>78</v>
      </c>
      <c r="B21" s="24" t="s">
        <v>77</v>
      </c>
      <c r="C21" s="21">
        <v>1068</v>
      </c>
      <c r="D21" s="21">
        <v>16</v>
      </c>
      <c r="E21" s="21">
        <v>1084</v>
      </c>
      <c r="F21" s="22">
        <v>0.36696090794451502</v>
      </c>
      <c r="G21" s="23"/>
      <c r="H21" s="23"/>
      <c r="I21" s="23"/>
      <c r="J21" s="23"/>
      <c r="K21" s="23"/>
      <c r="L21" s="23"/>
      <c r="M21" s="21">
        <v>1084</v>
      </c>
      <c r="N21" s="22">
        <v>0.36696090794451502</v>
      </c>
      <c r="O21" s="21">
        <v>1108</v>
      </c>
      <c r="P21" s="21">
        <v>2192</v>
      </c>
      <c r="Q21" s="68">
        <v>0.12931478619268399</v>
      </c>
      <c r="R21" s="60"/>
    </row>
    <row r="22" spans="1:18">
      <c r="A22" s="24" t="s">
        <v>76</v>
      </c>
      <c r="B22" s="24" t="s">
        <v>75</v>
      </c>
      <c r="C22" s="21">
        <v>16083</v>
      </c>
      <c r="D22" s="21">
        <v>4328</v>
      </c>
      <c r="E22" s="21">
        <v>20411</v>
      </c>
      <c r="F22" s="22">
        <v>0.29824449815545101</v>
      </c>
      <c r="G22" s="21">
        <v>59</v>
      </c>
      <c r="H22" s="23"/>
      <c r="I22" s="21">
        <v>59</v>
      </c>
      <c r="J22" s="23"/>
      <c r="K22" s="23"/>
      <c r="L22" s="23"/>
      <c r="M22" s="21">
        <v>20470</v>
      </c>
      <c r="N22" s="22">
        <v>0.30199720137387098</v>
      </c>
      <c r="O22" s="21">
        <v>421</v>
      </c>
      <c r="P22" s="21">
        <v>20891</v>
      </c>
      <c r="Q22" s="68">
        <v>0.28567911871499801</v>
      </c>
      <c r="R22" s="60"/>
    </row>
    <row r="23" spans="1:18">
      <c r="A23" s="24" t="s">
        <v>74</v>
      </c>
      <c r="B23" s="24" t="s">
        <v>73</v>
      </c>
      <c r="C23" s="21">
        <v>42023</v>
      </c>
      <c r="D23" s="21">
        <v>138</v>
      </c>
      <c r="E23" s="21">
        <v>42161</v>
      </c>
      <c r="F23" s="22">
        <v>0.461589128475352</v>
      </c>
      <c r="G23" s="21">
        <v>5259</v>
      </c>
      <c r="H23" s="21">
        <v>50</v>
      </c>
      <c r="I23" s="21">
        <v>5309</v>
      </c>
      <c r="J23" s="22">
        <v>1.9775659001682599</v>
      </c>
      <c r="K23" s="23"/>
      <c r="L23" s="23"/>
      <c r="M23" s="21">
        <v>47470</v>
      </c>
      <c r="N23" s="22">
        <v>0.54983838845538502</v>
      </c>
      <c r="O23" s="21">
        <v>91</v>
      </c>
      <c r="P23" s="21">
        <v>47561</v>
      </c>
      <c r="Q23" s="68">
        <v>0.55139119939981096</v>
      </c>
      <c r="R23" s="60"/>
    </row>
    <row r="24" spans="1:18">
      <c r="A24" s="24" t="s">
        <v>72</v>
      </c>
      <c r="B24" s="24" t="s">
        <v>71</v>
      </c>
      <c r="C24" s="21">
        <v>14311</v>
      </c>
      <c r="D24" s="21">
        <v>74</v>
      </c>
      <c r="E24" s="21">
        <v>14385</v>
      </c>
      <c r="F24" s="22">
        <v>0.131696955392967</v>
      </c>
      <c r="G24" s="23"/>
      <c r="H24" s="23"/>
      <c r="I24" s="23"/>
      <c r="J24" s="23"/>
      <c r="K24" s="21">
        <v>3622</v>
      </c>
      <c r="L24" s="22">
        <v>-0.29765367461702502</v>
      </c>
      <c r="M24" s="21">
        <v>18007</v>
      </c>
      <c r="N24" s="22">
        <v>7.7792702037161399E-3</v>
      </c>
      <c r="O24" s="21">
        <v>872</v>
      </c>
      <c r="P24" s="21">
        <v>18879</v>
      </c>
      <c r="Q24" s="68">
        <v>4.5290958418692198E-2</v>
      </c>
      <c r="R24" s="60"/>
    </row>
    <row r="25" spans="1:18">
      <c r="A25" s="24" t="s">
        <v>70</v>
      </c>
      <c r="B25" s="24" t="s">
        <v>69</v>
      </c>
      <c r="C25" s="21">
        <v>5635</v>
      </c>
      <c r="D25" s="21">
        <v>24</v>
      </c>
      <c r="E25" s="21">
        <v>5659</v>
      </c>
      <c r="F25" s="22">
        <v>0.23289760348583899</v>
      </c>
      <c r="G25" s="23"/>
      <c r="H25" s="23"/>
      <c r="I25" s="23"/>
      <c r="J25" s="22">
        <v>-1</v>
      </c>
      <c r="K25" s="23"/>
      <c r="L25" s="23"/>
      <c r="M25" s="21">
        <v>5659</v>
      </c>
      <c r="N25" s="22">
        <v>0.23021739130434801</v>
      </c>
      <c r="O25" s="21">
        <v>0</v>
      </c>
      <c r="P25" s="21">
        <v>5659</v>
      </c>
      <c r="Q25" s="68">
        <v>0.23021739130434801</v>
      </c>
      <c r="R25" s="60"/>
    </row>
    <row r="26" spans="1:18">
      <c r="A26" s="24" t="s">
        <v>68</v>
      </c>
      <c r="B26" s="24" t="s">
        <v>67</v>
      </c>
      <c r="C26" s="21">
        <v>8898</v>
      </c>
      <c r="D26" s="21">
        <v>16</v>
      </c>
      <c r="E26" s="21">
        <v>8914</v>
      </c>
      <c r="F26" s="22">
        <v>0.23805555555555599</v>
      </c>
      <c r="G26" s="23"/>
      <c r="H26" s="23"/>
      <c r="I26" s="23"/>
      <c r="J26" s="23"/>
      <c r="K26" s="23"/>
      <c r="L26" s="23"/>
      <c r="M26" s="21">
        <v>8914</v>
      </c>
      <c r="N26" s="22">
        <v>0.23805555555555599</v>
      </c>
      <c r="O26" s="21">
        <v>0</v>
      </c>
      <c r="P26" s="21">
        <v>8914</v>
      </c>
      <c r="Q26" s="68">
        <v>0.12564717767394901</v>
      </c>
      <c r="R26" s="60"/>
    </row>
    <row r="27" spans="1:18">
      <c r="A27" s="24" t="s">
        <v>66</v>
      </c>
      <c r="B27" s="24" t="s">
        <v>65</v>
      </c>
      <c r="C27" s="21">
        <v>1211</v>
      </c>
      <c r="D27" s="21">
        <v>12</v>
      </c>
      <c r="E27" s="21">
        <v>1223</v>
      </c>
      <c r="F27" s="22">
        <v>5.4310344827586197E-2</v>
      </c>
      <c r="G27" s="23"/>
      <c r="H27" s="23"/>
      <c r="I27" s="23"/>
      <c r="J27" s="23"/>
      <c r="K27" s="23"/>
      <c r="L27" s="23"/>
      <c r="M27" s="21">
        <v>1223</v>
      </c>
      <c r="N27" s="22">
        <v>5.4310344827586197E-2</v>
      </c>
      <c r="O27" s="21">
        <v>1378</v>
      </c>
      <c r="P27" s="21">
        <v>2601</v>
      </c>
      <c r="Q27" s="68">
        <v>5.7747051647011001E-2</v>
      </c>
      <c r="R27" s="60"/>
    </row>
    <row r="28" spans="1:18">
      <c r="A28" s="24" t="s">
        <v>64</v>
      </c>
      <c r="B28" s="24" t="s">
        <v>63</v>
      </c>
      <c r="C28" s="21">
        <v>8125</v>
      </c>
      <c r="D28" s="21">
        <v>140</v>
      </c>
      <c r="E28" s="21">
        <v>8265</v>
      </c>
      <c r="F28" s="22">
        <v>0.57759114334796702</v>
      </c>
      <c r="G28" s="23"/>
      <c r="H28" s="23"/>
      <c r="I28" s="23"/>
      <c r="J28" s="23"/>
      <c r="K28" s="23"/>
      <c r="L28" s="23"/>
      <c r="M28" s="21">
        <v>8265</v>
      </c>
      <c r="N28" s="22">
        <v>0.57759114334796702</v>
      </c>
      <c r="O28" s="21">
        <v>2441</v>
      </c>
      <c r="P28" s="21">
        <v>10706</v>
      </c>
      <c r="Q28" s="68">
        <v>0.57418026760770502</v>
      </c>
      <c r="R28" s="60"/>
    </row>
    <row r="29" spans="1:18">
      <c r="A29" s="24" t="s">
        <v>62</v>
      </c>
      <c r="B29" s="24" t="s">
        <v>61</v>
      </c>
      <c r="C29" s="21">
        <v>25360</v>
      </c>
      <c r="D29" s="21">
        <v>114</v>
      </c>
      <c r="E29" s="21">
        <v>25474</v>
      </c>
      <c r="F29" s="22">
        <v>0.65566099051085402</v>
      </c>
      <c r="G29" s="23"/>
      <c r="H29" s="23"/>
      <c r="I29" s="23"/>
      <c r="J29" s="22">
        <v>-1</v>
      </c>
      <c r="K29" s="23"/>
      <c r="L29" s="23"/>
      <c r="M29" s="21">
        <v>25474</v>
      </c>
      <c r="N29" s="22">
        <v>0.62161818066076802</v>
      </c>
      <c r="O29" s="21">
        <v>29</v>
      </c>
      <c r="P29" s="21">
        <v>25503</v>
      </c>
      <c r="Q29" s="68">
        <v>0.62067869852567403</v>
      </c>
      <c r="R29" s="60"/>
    </row>
    <row r="30" spans="1:18">
      <c r="A30" s="24" t="s">
        <v>60</v>
      </c>
      <c r="B30" s="24" t="s">
        <v>59</v>
      </c>
      <c r="C30" s="21">
        <v>5173</v>
      </c>
      <c r="D30" s="21">
        <v>66</v>
      </c>
      <c r="E30" s="21">
        <v>5239</v>
      </c>
      <c r="F30" s="22">
        <v>0.41594594594594603</v>
      </c>
      <c r="G30" s="23"/>
      <c r="H30" s="23"/>
      <c r="I30" s="23"/>
      <c r="J30" s="23"/>
      <c r="K30" s="23"/>
      <c r="L30" s="23"/>
      <c r="M30" s="21">
        <v>5239</v>
      </c>
      <c r="N30" s="22">
        <v>0.41594594594594603</v>
      </c>
      <c r="O30" s="21">
        <v>794</v>
      </c>
      <c r="P30" s="21">
        <v>6033</v>
      </c>
      <c r="Q30" s="68">
        <v>0.22796661917362099</v>
      </c>
      <c r="R30" s="60"/>
    </row>
    <row r="31" spans="1:18">
      <c r="A31" s="24" t="s">
        <v>58</v>
      </c>
      <c r="B31" s="24" t="s">
        <v>57</v>
      </c>
      <c r="C31" s="21">
        <v>1778</v>
      </c>
      <c r="D31" s="21">
        <v>12</v>
      </c>
      <c r="E31" s="21">
        <v>1790</v>
      </c>
      <c r="F31" s="22">
        <v>0.32005899705014801</v>
      </c>
      <c r="G31" s="23"/>
      <c r="H31" s="23"/>
      <c r="I31" s="23"/>
      <c r="J31" s="23"/>
      <c r="K31" s="23"/>
      <c r="L31" s="23"/>
      <c r="M31" s="21">
        <v>1790</v>
      </c>
      <c r="N31" s="22">
        <v>0.32005899705014801</v>
      </c>
      <c r="O31" s="21">
        <v>1288</v>
      </c>
      <c r="P31" s="21">
        <v>3078</v>
      </c>
      <c r="Q31" s="68">
        <v>0.27506213753106901</v>
      </c>
      <c r="R31" s="60"/>
    </row>
    <row r="32" spans="1:18">
      <c r="A32" s="24" t="s">
        <v>56</v>
      </c>
      <c r="B32" s="24" t="s">
        <v>55</v>
      </c>
      <c r="C32" s="21">
        <v>566247</v>
      </c>
      <c r="D32" s="21">
        <v>161372</v>
      </c>
      <c r="E32" s="21">
        <v>727619</v>
      </c>
      <c r="F32" s="22">
        <v>0.631224260576563</v>
      </c>
      <c r="G32" s="21">
        <v>389159</v>
      </c>
      <c r="H32" s="21">
        <v>96906</v>
      </c>
      <c r="I32" s="21">
        <v>486065</v>
      </c>
      <c r="J32" s="22">
        <v>2.7821066473696101</v>
      </c>
      <c r="K32" s="23"/>
      <c r="L32" s="23"/>
      <c r="M32" s="21">
        <v>1213684</v>
      </c>
      <c r="N32" s="22">
        <v>1.1123197360131201</v>
      </c>
      <c r="O32" s="21">
        <v>240</v>
      </c>
      <c r="P32" s="21">
        <v>1213924</v>
      </c>
      <c r="Q32" s="68">
        <v>1.11273743677925</v>
      </c>
      <c r="R32" s="60"/>
    </row>
    <row r="33" spans="1:18">
      <c r="A33" s="24" t="s">
        <v>54</v>
      </c>
      <c r="B33" s="24" t="s">
        <v>53</v>
      </c>
      <c r="C33" s="21">
        <v>898</v>
      </c>
      <c r="D33" s="23"/>
      <c r="E33" s="21">
        <v>898</v>
      </c>
      <c r="F33" s="22">
        <v>-0.12133072407044999</v>
      </c>
      <c r="G33" s="23"/>
      <c r="H33" s="23"/>
      <c r="I33" s="23"/>
      <c r="J33" s="23"/>
      <c r="K33" s="23"/>
      <c r="L33" s="23"/>
      <c r="M33" s="21">
        <v>898</v>
      </c>
      <c r="N33" s="22">
        <v>-0.12133072407044999</v>
      </c>
      <c r="O33" s="21">
        <v>0</v>
      </c>
      <c r="P33" s="21">
        <v>898</v>
      </c>
      <c r="Q33" s="68">
        <v>-0.44430693069306898</v>
      </c>
      <c r="R33" s="60"/>
    </row>
    <row r="34" spans="1:18">
      <c r="A34" s="24" t="s">
        <v>52</v>
      </c>
      <c r="B34" s="24" t="s">
        <v>51</v>
      </c>
      <c r="C34" s="21">
        <v>3197</v>
      </c>
      <c r="D34" s="21">
        <v>8</v>
      </c>
      <c r="E34" s="21">
        <v>3205</v>
      </c>
      <c r="F34" s="22">
        <v>0.42634623943035199</v>
      </c>
      <c r="G34" s="23"/>
      <c r="H34" s="23"/>
      <c r="I34" s="23"/>
      <c r="J34" s="23"/>
      <c r="K34" s="23"/>
      <c r="L34" s="23"/>
      <c r="M34" s="21">
        <v>3205</v>
      </c>
      <c r="N34" s="22">
        <v>0.42634623943035199</v>
      </c>
      <c r="O34" s="21">
        <v>392</v>
      </c>
      <c r="P34" s="21">
        <v>3597</v>
      </c>
      <c r="Q34" s="68">
        <v>0.20745216515609299</v>
      </c>
      <c r="R34" s="60"/>
    </row>
    <row r="35" spans="1:18">
      <c r="A35" s="24" t="s">
        <v>50</v>
      </c>
      <c r="B35" s="24" t="s">
        <v>49</v>
      </c>
      <c r="C35" s="21">
        <v>603</v>
      </c>
      <c r="D35" s="21">
        <v>22</v>
      </c>
      <c r="E35" s="21">
        <v>625</v>
      </c>
      <c r="F35" s="22">
        <v>0.14468864468864501</v>
      </c>
      <c r="G35" s="23"/>
      <c r="H35" s="23"/>
      <c r="I35" s="23"/>
      <c r="J35" s="23"/>
      <c r="K35" s="23"/>
      <c r="L35" s="23"/>
      <c r="M35" s="21">
        <v>625</v>
      </c>
      <c r="N35" s="22">
        <v>0.14468864468864501</v>
      </c>
      <c r="O35" s="21">
        <v>658</v>
      </c>
      <c r="P35" s="21">
        <v>1283</v>
      </c>
      <c r="Q35" s="68">
        <v>0.17598533455545401</v>
      </c>
      <c r="R35" s="60"/>
    </row>
    <row r="36" spans="1:18">
      <c r="A36" s="24" t="s">
        <v>48</v>
      </c>
      <c r="B36" s="24" t="s">
        <v>47</v>
      </c>
      <c r="C36" s="21">
        <v>2692</v>
      </c>
      <c r="D36" s="21">
        <v>16</v>
      </c>
      <c r="E36" s="21">
        <v>2708</v>
      </c>
      <c r="F36" s="22">
        <v>0.80653769179453005</v>
      </c>
      <c r="G36" s="23"/>
      <c r="H36" s="23"/>
      <c r="I36" s="23"/>
      <c r="J36" s="23"/>
      <c r="K36" s="23"/>
      <c r="L36" s="23"/>
      <c r="M36" s="21">
        <v>2708</v>
      </c>
      <c r="N36" s="22">
        <v>0.80653769179453005</v>
      </c>
      <c r="O36" s="21">
        <v>904</v>
      </c>
      <c r="P36" s="21">
        <v>3612</v>
      </c>
      <c r="Q36" s="68">
        <v>0.79880478087649398</v>
      </c>
      <c r="R36" s="60"/>
    </row>
    <row r="37" spans="1:18">
      <c r="A37" s="24" t="s">
        <v>46</v>
      </c>
      <c r="B37" s="24" t="s">
        <v>45</v>
      </c>
      <c r="C37" s="21">
        <v>4818</v>
      </c>
      <c r="D37" s="21">
        <v>48</v>
      </c>
      <c r="E37" s="21">
        <v>4866</v>
      </c>
      <c r="F37" s="22">
        <v>0.36685393258427001</v>
      </c>
      <c r="G37" s="23"/>
      <c r="H37" s="23"/>
      <c r="I37" s="23"/>
      <c r="J37" s="23"/>
      <c r="K37" s="23"/>
      <c r="L37" s="23"/>
      <c r="M37" s="21">
        <v>4866</v>
      </c>
      <c r="N37" s="22">
        <v>0.36685393258427001</v>
      </c>
      <c r="O37" s="21">
        <v>1341</v>
      </c>
      <c r="P37" s="21">
        <v>6207</v>
      </c>
      <c r="Q37" s="68">
        <v>0.162795054327463</v>
      </c>
      <c r="R37" s="60"/>
    </row>
    <row r="38" spans="1:18">
      <c r="A38" s="24" t="s">
        <v>44</v>
      </c>
      <c r="B38" s="24" t="s">
        <v>43</v>
      </c>
      <c r="C38" s="21">
        <v>3498</v>
      </c>
      <c r="D38" s="21">
        <v>1698</v>
      </c>
      <c r="E38" s="21">
        <v>5196</v>
      </c>
      <c r="F38" s="22">
        <v>0.56789378394689205</v>
      </c>
      <c r="G38" s="23"/>
      <c r="H38" s="23"/>
      <c r="I38" s="23"/>
      <c r="J38" s="23"/>
      <c r="K38" s="23"/>
      <c r="L38" s="23"/>
      <c r="M38" s="21">
        <v>5196</v>
      </c>
      <c r="N38" s="22">
        <v>0.56789378394689205</v>
      </c>
      <c r="O38" s="21">
        <v>3337</v>
      </c>
      <c r="P38" s="21">
        <v>8533</v>
      </c>
      <c r="Q38" s="68">
        <v>0.52784243509400197</v>
      </c>
      <c r="R38" s="60"/>
    </row>
    <row r="39" spans="1:18">
      <c r="A39" s="24" t="s">
        <v>42</v>
      </c>
      <c r="B39" s="24" t="s">
        <v>41</v>
      </c>
      <c r="C39" s="21">
        <v>152144</v>
      </c>
      <c r="D39" s="21">
        <v>1230</v>
      </c>
      <c r="E39" s="21">
        <v>153374</v>
      </c>
      <c r="F39" s="22">
        <v>0.54762217087272802</v>
      </c>
      <c r="G39" s="21">
        <v>43525</v>
      </c>
      <c r="H39" s="21">
        <v>882</v>
      </c>
      <c r="I39" s="21">
        <v>44407</v>
      </c>
      <c r="J39" s="22">
        <v>1.79078682755153</v>
      </c>
      <c r="K39" s="21">
        <v>20829</v>
      </c>
      <c r="L39" s="22">
        <v>0.34424007744433699</v>
      </c>
      <c r="M39" s="21">
        <v>218610</v>
      </c>
      <c r="N39" s="22">
        <v>0.67504405792659605</v>
      </c>
      <c r="O39" s="21">
        <v>0</v>
      </c>
      <c r="P39" s="21">
        <v>218610</v>
      </c>
      <c r="Q39" s="68">
        <v>0.67462062308971005</v>
      </c>
      <c r="R39" s="60"/>
    </row>
    <row r="40" spans="1:18">
      <c r="A40" s="24" t="s">
        <v>40</v>
      </c>
      <c r="B40" s="24" t="s">
        <v>39</v>
      </c>
      <c r="C40" s="21">
        <v>6403</v>
      </c>
      <c r="D40" s="21">
        <v>74</v>
      </c>
      <c r="E40" s="21">
        <v>6477</v>
      </c>
      <c r="F40" s="22">
        <v>0.51473339569691301</v>
      </c>
      <c r="G40" s="23"/>
      <c r="H40" s="23"/>
      <c r="I40" s="23"/>
      <c r="J40" s="23"/>
      <c r="K40" s="23"/>
      <c r="L40" s="23"/>
      <c r="M40" s="21">
        <v>6477</v>
      </c>
      <c r="N40" s="22">
        <v>0.51473339569691301</v>
      </c>
      <c r="O40" s="21">
        <v>2786</v>
      </c>
      <c r="P40" s="21">
        <v>9263</v>
      </c>
      <c r="Q40" s="68">
        <v>0.35880886020243502</v>
      </c>
      <c r="R40" s="60"/>
    </row>
    <row r="41" spans="1:18">
      <c r="A41" s="24" t="s">
        <v>38</v>
      </c>
      <c r="B41" s="24" t="s">
        <v>37</v>
      </c>
      <c r="C41" s="21">
        <v>10323</v>
      </c>
      <c r="D41" s="23"/>
      <c r="E41" s="21">
        <v>10323</v>
      </c>
      <c r="F41" s="22">
        <v>0.71080543586344003</v>
      </c>
      <c r="G41" s="23"/>
      <c r="H41" s="23"/>
      <c r="I41" s="23"/>
      <c r="J41" s="23"/>
      <c r="K41" s="23"/>
      <c r="L41" s="23"/>
      <c r="M41" s="21">
        <v>10323</v>
      </c>
      <c r="N41" s="22">
        <v>0.71080543586344003</v>
      </c>
      <c r="O41" s="21">
        <v>0</v>
      </c>
      <c r="P41" s="21">
        <v>10323</v>
      </c>
      <c r="Q41" s="68">
        <v>0.71080543586344003</v>
      </c>
      <c r="R41" s="60"/>
    </row>
    <row r="42" spans="1:18">
      <c r="A42" s="24" t="s">
        <v>36</v>
      </c>
      <c r="B42" s="24" t="s">
        <v>35</v>
      </c>
      <c r="C42" s="21">
        <v>7067</v>
      </c>
      <c r="D42" s="21">
        <v>86</v>
      </c>
      <c r="E42" s="21">
        <v>7153</v>
      </c>
      <c r="F42" s="22">
        <v>0.56589316987740801</v>
      </c>
      <c r="G42" s="23"/>
      <c r="H42" s="23"/>
      <c r="I42" s="23"/>
      <c r="J42" s="23"/>
      <c r="K42" s="23"/>
      <c r="L42" s="23"/>
      <c r="M42" s="21">
        <v>7153</v>
      </c>
      <c r="N42" s="22">
        <v>0.56589316987740801</v>
      </c>
      <c r="O42" s="21">
        <v>1098</v>
      </c>
      <c r="P42" s="21">
        <v>8251</v>
      </c>
      <c r="Q42" s="68">
        <v>0.53621299571774295</v>
      </c>
      <c r="R42" s="60"/>
    </row>
    <row r="43" spans="1:18">
      <c r="A43" s="24" t="s">
        <v>34</v>
      </c>
      <c r="B43" s="24" t="s">
        <v>33</v>
      </c>
      <c r="C43" s="21">
        <v>894</v>
      </c>
      <c r="D43" s="21">
        <v>4</v>
      </c>
      <c r="E43" s="21">
        <v>898</v>
      </c>
      <c r="F43" s="22">
        <v>0.44141252006420501</v>
      </c>
      <c r="G43" s="23"/>
      <c r="H43" s="23"/>
      <c r="I43" s="23"/>
      <c r="J43" s="23"/>
      <c r="K43" s="23"/>
      <c r="L43" s="23"/>
      <c r="M43" s="21">
        <v>898</v>
      </c>
      <c r="N43" s="22">
        <v>0.44141252006420501</v>
      </c>
      <c r="O43" s="21">
        <v>862</v>
      </c>
      <c r="P43" s="21">
        <v>1760</v>
      </c>
      <c r="Q43" s="68">
        <v>-2.7086788280818098E-2</v>
      </c>
      <c r="R43" s="60"/>
    </row>
    <row r="44" spans="1:18">
      <c r="A44" s="24" t="s">
        <v>32</v>
      </c>
      <c r="B44" s="24" t="s">
        <v>31</v>
      </c>
      <c r="C44" s="21">
        <v>115465</v>
      </c>
      <c r="D44" s="21">
        <v>38732</v>
      </c>
      <c r="E44" s="21">
        <v>154197</v>
      </c>
      <c r="F44" s="22">
        <v>0.59653972789960896</v>
      </c>
      <c r="G44" s="21">
        <v>1283</v>
      </c>
      <c r="H44" s="21">
        <v>60</v>
      </c>
      <c r="I44" s="21">
        <v>1343</v>
      </c>
      <c r="J44" s="22">
        <v>1.5727969348659001</v>
      </c>
      <c r="K44" s="23"/>
      <c r="L44" s="23"/>
      <c r="M44" s="21">
        <v>155540</v>
      </c>
      <c r="N44" s="22">
        <v>0.60178777393310301</v>
      </c>
      <c r="O44" s="21">
        <v>12618</v>
      </c>
      <c r="P44" s="21">
        <v>168158</v>
      </c>
      <c r="Q44" s="68">
        <v>0.68294318397902298</v>
      </c>
      <c r="R44" s="60"/>
    </row>
    <row r="45" spans="1:18">
      <c r="A45" s="24" t="s">
        <v>30</v>
      </c>
      <c r="B45" s="24" t="s">
        <v>29</v>
      </c>
      <c r="C45" s="21">
        <v>205391</v>
      </c>
      <c r="D45" s="21">
        <v>33132</v>
      </c>
      <c r="E45" s="21">
        <v>238523</v>
      </c>
      <c r="F45" s="22">
        <v>0.62128194671016901</v>
      </c>
      <c r="G45" s="21">
        <v>19075</v>
      </c>
      <c r="H45" s="21">
        <v>1038</v>
      </c>
      <c r="I45" s="21">
        <v>20113</v>
      </c>
      <c r="J45" s="22">
        <v>2.3189768976897698</v>
      </c>
      <c r="K45" s="23"/>
      <c r="L45" s="23"/>
      <c r="M45" s="21">
        <v>258636</v>
      </c>
      <c r="N45" s="22">
        <v>0.68844496670583599</v>
      </c>
      <c r="O45" s="21">
        <v>3499</v>
      </c>
      <c r="P45" s="21">
        <v>262135</v>
      </c>
      <c r="Q45" s="68">
        <v>0.71128737433085298</v>
      </c>
      <c r="R45" s="60"/>
    </row>
    <row r="46" spans="1:18">
      <c r="A46" s="24" t="s">
        <v>28</v>
      </c>
      <c r="B46" s="24" t="s">
        <v>27</v>
      </c>
      <c r="C46" s="21">
        <v>4960</v>
      </c>
      <c r="D46" s="21">
        <v>1368</v>
      </c>
      <c r="E46" s="21">
        <v>6328</v>
      </c>
      <c r="F46" s="22">
        <v>0.35329341317365298</v>
      </c>
      <c r="G46" s="23"/>
      <c r="H46" s="23"/>
      <c r="I46" s="23"/>
      <c r="J46" s="23"/>
      <c r="K46" s="23"/>
      <c r="L46" s="23"/>
      <c r="M46" s="21">
        <v>6328</v>
      </c>
      <c r="N46" s="22">
        <v>0.35329341317365298</v>
      </c>
      <c r="O46" s="21">
        <v>4280</v>
      </c>
      <c r="P46" s="21">
        <v>10608</v>
      </c>
      <c r="Q46" s="68">
        <v>0.278534410027721</v>
      </c>
      <c r="R46" s="60"/>
    </row>
    <row r="47" spans="1:18">
      <c r="A47" s="24" t="s">
        <v>26</v>
      </c>
      <c r="B47" s="24" t="s">
        <v>25</v>
      </c>
      <c r="C47" s="21">
        <v>736</v>
      </c>
      <c r="D47" s="21">
        <v>18</v>
      </c>
      <c r="E47" s="21">
        <v>754</v>
      </c>
      <c r="F47" s="22">
        <v>0.22801302931596101</v>
      </c>
      <c r="G47" s="23"/>
      <c r="H47" s="23"/>
      <c r="I47" s="23"/>
      <c r="J47" s="23"/>
      <c r="K47" s="23"/>
      <c r="L47" s="23"/>
      <c r="M47" s="21">
        <v>754</v>
      </c>
      <c r="N47" s="22">
        <v>0.22801302931596101</v>
      </c>
      <c r="O47" s="21">
        <v>2106</v>
      </c>
      <c r="P47" s="21">
        <v>2860</v>
      </c>
      <c r="Q47" s="68">
        <v>0.216503615482773</v>
      </c>
      <c r="R47" s="60"/>
    </row>
    <row r="48" spans="1:18">
      <c r="A48" s="24" t="s">
        <v>24</v>
      </c>
      <c r="B48" s="24" t="s">
        <v>23</v>
      </c>
      <c r="C48" s="21">
        <v>733</v>
      </c>
      <c r="D48" s="23"/>
      <c r="E48" s="21">
        <v>733</v>
      </c>
      <c r="F48" s="22">
        <v>9.8950524737631204E-2</v>
      </c>
      <c r="G48" s="23"/>
      <c r="H48" s="23"/>
      <c r="I48" s="23"/>
      <c r="J48" s="23"/>
      <c r="K48" s="23"/>
      <c r="L48" s="23"/>
      <c r="M48" s="21">
        <v>733</v>
      </c>
      <c r="N48" s="22">
        <v>9.8950524737631204E-2</v>
      </c>
      <c r="O48" s="21">
        <v>0</v>
      </c>
      <c r="P48" s="21">
        <v>733</v>
      </c>
      <c r="Q48" s="68">
        <v>9.8950524737631204E-2</v>
      </c>
      <c r="R48" s="60"/>
    </row>
    <row r="49" spans="1:18">
      <c r="A49" s="24" t="s">
        <v>22</v>
      </c>
      <c r="B49" s="24" t="s">
        <v>21</v>
      </c>
      <c r="C49" s="21">
        <v>7235</v>
      </c>
      <c r="D49" s="21">
        <v>8</v>
      </c>
      <c r="E49" s="21">
        <v>7243</v>
      </c>
      <c r="F49" s="22">
        <v>0.496178475521586</v>
      </c>
      <c r="G49" s="23"/>
      <c r="H49" s="23"/>
      <c r="I49" s="23"/>
      <c r="J49" s="23"/>
      <c r="K49" s="23"/>
      <c r="L49" s="23"/>
      <c r="M49" s="21">
        <v>7243</v>
      </c>
      <c r="N49" s="22">
        <v>0.496178475521586</v>
      </c>
      <c r="O49" s="21">
        <v>15</v>
      </c>
      <c r="P49" s="21">
        <v>7258</v>
      </c>
      <c r="Q49" s="68">
        <v>0.49464579901153199</v>
      </c>
      <c r="R49" s="60"/>
    </row>
    <row r="50" spans="1:18">
      <c r="A50" s="24" t="s">
        <v>20</v>
      </c>
      <c r="B50" s="24" t="s">
        <v>19</v>
      </c>
      <c r="C50" s="21">
        <v>55176</v>
      </c>
      <c r="D50" s="21">
        <v>290</v>
      </c>
      <c r="E50" s="21">
        <v>55466</v>
      </c>
      <c r="F50" s="22">
        <v>0.60385160338894805</v>
      </c>
      <c r="G50" s="21">
        <v>9631</v>
      </c>
      <c r="H50" s="21">
        <v>28</v>
      </c>
      <c r="I50" s="21">
        <v>9659</v>
      </c>
      <c r="J50" s="22">
        <v>1.2823724007561399</v>
      </c>
      <c r="K50" s="23"/>
      <c r="L50" s="23"/>
      <c r="M50" s="21">
        <v>65125</v>
      </c>
      <c r="N50" s="22">
        <v>0.67783073554038398</v>
      </c>
      <c r="O50" s="21">
        <v>1552</v>
      </c>
      <c r="P50" s="21">
        <v>66677</v>
      </c>
      <c r="Q50" s="68">
        <v>0.68708567380193297</v>
      </c>
      <c r="R50" s="60"/>
    </row>
  </sheetData>
  <mergeCells count="53"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8:R8"/>
    <mergeCell ref="Q9:R9"/>
    <mergeCell ref="Q10:R10"/>
    <mergeCell ref="A2:Q2"/>
    <mergeCell ref="C4:J4"/>
    <mergeCell ref="P4:R4"/>
    <mergeCell ref="C5:F5"/>
    <mergeCell ref="G5:J5"/>
    <mergeCell ref="K5:L5"/>
    <mergeCell ref="M5:N5"/>
    <mergeCell ref="P5:R5"/>
    <mergeCell ref="P6:R6"/>
    <mergeCell ref="Q7:R7"/>
  </mergeCells>
  <pageMargins left="0.25" right="0.25" top="0.75" bottom="0.75" header="0.3" footer="0.3"/>
  <pageSetup paperSize="9" scale="80" fitToHeight="0" orientation="landscape" horizontalDpi="300" verticalDpi="300" r:id="rId1"/>
  <headerFooter alignWithMargins="0">
    <oddFooter>&amp;L&amp;"Arial,Regular"&amp;7 Rapportdato 05.10.2021 18:52:49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93DD-979A-4D35-9CDB-533A9DAABE91}">
  <sheetPr>
    <pageSetUpPr fitToPage="1"/>
  </sheetPr>
  <dimension ref="A1:R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ColWidth="9.140625" defaultRowHeight="15"/>
  <cols>
    <col min="1" max="1" width="28.28515625" style="20" customWidth="1"/>
    <col min="2" max="2" width="7" style="20" customWidth="1"/>
    <col min="3" max="3" width="11.28515625" style="20" customWidth="1"/>
    <col min="4" max="4" width="8.5703125" style="20" customWidth="1"/>
    <col min="5" max="5" width="11.28515625" style="20" customWidth="1"/>
    <col min="6" max="6" width="8.140625" style="20" customWidth="1"/>
    <col min="7" max="7" width="11.28515625" style="20" customWidth="1"/>
    <col min="8" max="8" width="8.5703125" style="20" customWidth="1"/>
    <col min="9" max="9" width="11.28515625" style="20" customWidth="1"/>
    <col min="10" max="10" width="8.140625" style="20" customWidth="1"/>
    <col min="11" max="11" width="8.5703125" style="20" customWidth="1"/>
    <col min="12" max="12" width="8.140625" style="20" customWidth="1"/>
    <col min="13" max="13" width="11.28515625" style="20" customWidth="1"/>
    <col min="14" max="14" width="8.140625" style="20" customWidth="1"/>
    <col min="15" max="15" width="8.5703125" style="20" customWidth="1"/>
    <col min="16" max="16" width="11.28515625" style="20" customWidth="1"/>
    <col min="17" max="17" width="5.42578125" style="20" customWidth="1"/>
    <col min="18" max="18" width="2.7109375" style="20" customWidth="1"/>
    <col min="19" max="19" width="4.7109375" style="20" customWidth="1"/>
    <col min="20" max="16384" width="9.140625" style="20"/>
  </cols>
  <sheetData>
    <row r="1" spans="1:18" ht="14.1" customHeight="1"/>
    <row r="2" spans="1:18" ht="27.2" customHeight="1">
      <c r="A2" s="69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8" ht="12.2" customHeight="1"/>
    <row r="4" spans="1:18">
      <c r="A4" s="40" t="s">
        <v>1</v>
      </c>
      <c r="B4" s="40" t="s">
        <v>1</v>
      </c>
      <c r="C4" s="70" t="s">
        <v>113</v>
      </c>
      <c r="D4" s="58"/>
      <c r="E4" s="58"/>
      <c r="F4" s="58"/>
      <c r="G4" s="58"/>
      <c r="H4" s="58"/>
      <c r="I4" s="58"/>
      <c r="J4" s="58"/>
      <c r="K4" s="39" t="s">
        <v>1</v>
      </c>
      <c r="L4" s="39" t="s">
        <v>1</v>
      </c>
      <c r="M4" s="39" t="s">
        <v>1</v>
      </c>
      <c r="N4" s="38" t="s">
        <v>1</v>
      </c>
      <c r="O4" s="37" t="s">
        <v>1</v>
      </c>
      <c r="P4" s="71" t="s">
        <v>1</v>
      </c>
      <c r="Q4" s="72"/>
      <c r="R4" s="73"/>
    </row>
    <row r="5" spans="1:18" ht="15.75">
      <c r="A5" s="36" t="s">
        <v>1</v>
      </c>
      <c r="B5" s="36" t="s">
        <v>1</v>
      </c>
      <c r="C5" s="74" t="s">
        <v>8</v>
      </c>
      <c r="D5" s="72"/>
      <c r="E5" s="72"/>
      <c r="F5" s="72"/>
      <c r="G5" s="74" t="s">
        <v>11</v>
      </c>
      <c r="H5" s="72"/>
      <c r="I5" s="72"/>
      <c r="J5" s="72"/>
      <c r="K5" s="57" t="s">
        <v>12</v>
      </c>
      <c r="L5" s="58"/>
      <c r="M5" s="59" t="s">
        <v>112</v>
      </c>
      <c r="N5" s="60"/>
      <c r="O5" s="35" t="s">
        <v>111</v>
      </c>
      <c r="P5" s="61" t="s">
        <v>110</v>
      </c>
      <c r="Q5" s="62"/>
      <c r="R5" s="63"/>
    </row>
    <row r="6" spans="1:18">
      <c r="A6" s="34" t="s">
        <v>109</v>
      </c>
      <c r="B6" s="33" t="s">
        <v>108</v>
      </c>
      <c r="C6" s="32" t="s">
        <v>107</v>
      </c>
      <c r="D6" s="32" t="s">
        <v>106</v>
      </c>
      <c r="E6" s="32" t="s">
        <v>105</v>
      </c>
      <c r="F6" s="32" t="s">
        <v>7</v>
      </c>
      <c r="G6" s="32" t="s">
        <v>107</v>
      </c>
      <c r="H6" s="32" t="s">
        <v>106</v>
      </c>
      <c r="I6" s="32" t="s">
        <v>105</v>
      </c>
      <c r="J6" s="32" t="s">
        <v>7</v>
      </c>
      <c r="K6" s="31" t="s">
        <v>105</v>
      </c>
      <c r="L6" s="31" t="s">
        <v>7</v>
      </c>
      <c r="M6" s="30" t="s">
        <v>105</v>
      </c>
      <c r="N6" s="30" t="s">
        <v>7</v>
      </c>
      <c r="O6" s="30" t="s">
        <v>1</v>
      </c>
      <c r="P6" s="64" t="s">
        <v>1</v>
      </c>
      <c r="Q6" s="65"/>
      <c r="R6" s="66"/>
    </row>
    <row r="7" spans="1:18" ht="3.75" customHeight="1">
      <c r="A7" s="29" t="s">
        <v>1</v>
      </c>
      <c r="B7" s="28" t="s">
        <v>1</v>
      </c>
      <c r="C7" s="27" t="s">
        <v>1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  <c r="I7" s="25" t="s">
        <v>1</v>
      </c>
      <c r="J7" s="26" t="s">
        <v>1</v>
      </c>
      <c r="K7" s="25" t="s">
        <v>1</v>
      </c>
      <c r="L7" s="25" t="s">
        <v>1</v>
      </c>
      <c r="M7" s="25" t="s">
        <v>1</v>
      </c>
      <c r="N7" s="25" t="s">
        <v>1</v>
      </c>
      <c r="O7" s="25" t="s">
        <v>1</v>
      </c>
      <c r="P7" s="25" t="s">
        <v>1</v>
      </c>
      <c r="Q7" s="67" t="s">
        <v>1</v>
      </c>
      <c r="R7" s="60"/>
    </row>
    <row r="8" spans="1:18">
      <c r="A8" s="24" t="s">
        <v>104</v>
      </c>
      <c r="B8" s="24" t="s">
        <v>103</v>
      </c>
      <c r="C8" s="21">
        <v>147636</v>
      </c>
      <c r="D8" s="21">
        <v>8962</v>
      </c>
      <c r="E8" s="21">
        <v>156598</v>
      </c>
      <c r="F8" s="22">
        <v>5.4063513859160202E-2</v>
      </c>
      <c r="G8" s="21">
        <v>3</v>
      </c>
      <c r="H8" s="23"/>
      <c r="I8" s="21">
        <v>3</v>
      </c>
      <c r="J8" s="22">
        <v>-0.962025316455696</v>
      </c>
      <c r="K8" s="21">
        <v>8</v>
      </c>
      <c r="L8" s="22">
        <v>-0.91304347826086996</v>
      </c>
      <c r="M8" s="21">
        <v>156609</v>
      </c>
      <c r="N8" s="22">
        <v>5.2925633836906801E-2</v>
      </c>
      <c r="O8" s="21">
        <v>10263</v>
      </c>
      <c r="P8" s="21">
        <v>166872</v>
      </c>
      <c r="Q8" s="68">
        <v>8.8773765871099905E-2</v>
      </c>
      <c r="R8" s="60"/>
    </row>
    <row r="9" spans="1:18">
      <c r="A9" s="24" t="s">
        <v>102</v>
      </c>
      <c r="B9" s="24" t="s">
        <v>101</v>
      </c>
      <c r="C9" s="21">
        <v>24457</v>
      </c>
      <c r="D9" s="21">
        <v>144</v>
      </c>
      <c r="E9" s="21">
        <v>24601</v>
      </c>
      <c r="F9" s="22">
        <v>-1.42250360634717E-2</v>
      </c>
      <c r="G9" s="23"/>
      <c r="H9" s="23"/>
      <c r="I9" s="23"/>
      <c r="J9" s="22">
        <v>-1</v>
      </c>
      <c r="K9" s="23"/>
      <c r="L9" s="23"/>
      <c r="M9" s="21">
        <v>24601</v>
      </c>
      <c r="N9" s="22">
        <v>-1.45014621640027E-2</v>
      </c>
      <c r="O9" s="21">
        <v>11720</v>
      </c>
      <c r="P9" s="21">
        <v>36321</v>
      </c>
      <c r="Q9" s="68">
        <v>-1.52640711419586E-2</v>
      </c>
      <c r="R9" s="60"/>
    </row>
    <row r="10" spans="1:18">
      <c r="A10" s="24" t="s">
        <v>100</v>
      </c>
      <c r="B10" s="24" t="s">
        <v>99</v>
      </c>
      <c r="C10" s="21">
        <v>90617</v>
      </c>
      <c r="D10" s="23"/>
      <c r="E10" s="21">
        <v>90617</v>
      </c>
      <c r="F10" s="22">
        <v>-0.14298009173878101</v>
      </c>
      <c r="G10" s="23"/>
      <c r="H10" s="23"/>
      <c r="I10" s="23"/>
      <c r="J10" s="22">
        <v>-1</v>
      </c>
      <c r="K10" s="23"/>
      <c r="L10" s="23"/>
      <c r="M10" s="21">
        <v>90617</v>
      </c>
      <c r="N10" s="22">
        <v>-0.162465918018393</v>
      </c>
      <c r="O10" s="21">
        <v>276</v>
      </c>
      <c r="P10" s="21">
        <v>90893</v>
      </c>
      <c r="Q10" s="68">
        <v>-0.161356695361733</v>
      </c>
      <c r="R10" s="60"/>
    </row>
    <row r="11" spans="1:18">
      <c r="A11" s="24" t="s">
        <v>98</v>
      </c>
      <c r="B11" s="24" t="s">
        <v>97</v>
      </c>
      <c r="C11" s="21">
        <v>1178961</v>
      </c>
      <c r="D11" s="21">
        <v>419798</v>
      </c>
      <c r="E11" s="21">
        <v>1598759</v>
      </c>
      <c r="F11" s="22">
        <v>6.9341784123599495E-2</v>
      </c>
      <c r="G11" s="21">
        <v>214494</v>
      </c>
      <c r="H11" s="21">
        <v>28156</v>
      </c>
      <c r="I11" s="21">
        <v>242650</v>
      </c>
      <c r="J11" s="22">
        <v>-0.48384091281346597</v>
      </c>
      <c r="K11" s="21">
        <v>145966</v>
      </c>
      <c r="L11" s="22">
        <v>-3.0332421013472201E-2</v>
      </c>
      <c r="M11" s="21">
        <v>1987375</v>
      </c>
      <c r="N11" s="22">
        <v>-6.0665227917036497E-2</v>
      </c>
      <c r="O11" s="21">
        <v>37015</v>
      </c>
      <c r="P11" s="21">
        <v>2024390</v>
      </c>
      <c r="Q11" s="68">
        <v>-6.1544167072294501E-2</v>
      </c>
      <c r="R11" s="60"/>
    </row>
    <row r="12" spans="1:18">
      <c r="A12" s="24" t="s">
        <v>96</v>
      </c>
      <c r="B12" s="24" t="s">
        <v>95</v>
      </c>
      <c r="C12" s="21">
        <v>3428</v>
      </c>
      <c r="D12" s="21">
        <v>50</v>
      </c>
      <c r="E12" s="21">
        <v>3478</v>
      </c>
      <c r="F12" s="22">
        <v>0.26887997081357201</v>
      </c>
      <c r="G12" s="23"/>
      <c r="H12" s="23"/>
      <c r="I12" s="23"/>
      <c r="J12" s="23"/>
      <c r="K12" s="23"/>
      <c r="L12" s="23"/>
      <c r="M12" s="21">
        <v>3478</v>
      </c>
      <c r="N12" s="22">
        <v>0.26887997081357201</v>
      </c>
      <c r="O12" s="21">
        <v>5305</v>
      </c>
      <c r="P12" s="21">
        <v>8783</v>
      </c>
      <c r="Q12" s="68">
        <v>0.310699895537979</v>
      </c>
      <c r="R12" s="60"/>
    </row>
    <row r="13" spans="1:18">
      <c r="A13" s="24" t="s">
        <v>94</v>
      </c>
      <c r="B13" s="24" t="s">
        <v>93</v>
      </c>
      <c r="C13" s="21">
        <v>516028</v>
      </c>
      <c r="D13" s="21">
        <v>211014</v>
      </c>
      <c r="E13" s="21">
        <v>727042</v>
      </c>
      <c r="F13" s="22">
        <v>4.69863798828941E-2</v>
      </c>
      <c r="G13" s="21">
        <v>1149</v>
      </c>
      <c r="H13" s="23"/>
      <c r="I13" s="21">
        <v>1149</v>
      </c>
      <c r="J13" s="22">
        <v>-0.93387430939226501</v>
      </c>
      <c r="K13" s="21">
        <v>0</v>
      </c>
      <c r="L13" s="23"/>
      <c r="M13" s="21">
        <v>728191</v>
      </c>
      <c r="N13" s="22">
        <v>2.3041908428047601E-2</v>
      </c>
      <c r="O13" s="21">
        <v>57945</v>
      </c>
      <c r="P13" s="21">
        <v>786136</v>
      </c>
      <c r="Q13" s="68">
        <v>8.8457644149514299E-3</v>
      </c>
      <c r="R13" s="60"/>
    </row>
    <row r="14" spans="1:18">
      <c r="A14" s="24" t="s">
        <v>92</v>
      </c>
      <c r="B14" s="24" t="s">
        <v>91</v>
      </c>
      <c r="C14" s="21">
        <v>46590</v>
      </c>
      <c r="D14" s="21">
        <v>508</v>
      </c>
      <c r="E14" s="21">
        <v>47098</v>
      </c>
      <c r="F14" s="22">
        <v>6.9752651781861102E-2</v>
      </c>
      <c r="G14" s="23"/>
      <c r="H14" s="23"/>
      <c r="I14" s="23"/>
      <c r="J14" s="23"/>
      <c r="K14" s="21">
        <v>13726</v>
      </c>
      <c r="L14" s="22">
        <v>0.16966340008521499</v>
      </c>
      <c r="M14" s="21">
        <v>60824</v>
      </c>
      <c r="N14" s="22">
        <v>9.0778666475377495E-2</v>
      </c>
      <c r="O14" s="21">
        <v>14106</v>
      </c>
      <c r="P14" s="21">
        <v>74930</v>
      </c>
      <c r="Q14" s="68">
        <v>1.31699929687923E-2</v>
      </c>
      <c r="R14" s="60"/>
    </row>
    <row r="15" spans="1:18">
      <c r="A15" s="24" t="s">
        <v>90</v>
      </c>
      <c r="B15" s="24" t="s">
        <v>89</v>
      </c>
      <c r="C15" s="21">
        <v>8683</v>
      </c>
      <c r="D15" s="21">
        <v>224</v>
      </c>
      <c r="E15" s="21">
        <v>8907</v>
      </c>
      <c r="F15" s="22">
        <v>0.302383389384413</v>
      </c>
      <c r="G15" s="23"/>
      <c r="H15" s="23"/>
      <c r="I15" s="23"/>
      <c r="J15" s="23"/>
      <c r="K15" s="23"/>
      <c r="L15" s="23"/>
      <c r="M15" s="21">
        <v>8907</v>
      </c>
      <c r="N15" s="22">
        <v>0.302383389384413</v>
      </c>
      <c r="O15" s="21">
        <v>10194</v>
      </c>
      <c r="P15" s="21">
        <v>19101</v>
      </c>
      <c r="Q15" s="68">
        <v>0.30151267375306601</v>
      </c>
      <c r="R15" s="60"/>
    </row>
    <row r="16" spans="1:18">
      <c r="A16" s="24" t="s">
        <v>88</v>
      </c>
      <c r="B16" s="24" t="s">
        <v>87</v>
      </c>
      <c r="C16" s="21">
        <v>51545</v>
      </c>
      <c r="D16" s="21">
        <v>320</v>
      </c>
      <c r="E16" s="21">
        <v>51865</v>
      </c>
      <c r="F16" s="22">
        <v>-0.123724403595323</v>
      </c>
      <c r="G16" s="23"/>
      <c r="H16" s="23"/>
      <c r="I16" s="23"/>
      <c r="J16" s="22">
        <v>-1</v>
      </c>
      <c r="K16" s="21">
        <v>32782</v>
      </c>
      <c r="L16" s="22">
        <v>0.16628717802760801</v>
      </c>
      <c r="M16" s="21">
        <v>84647</v>
      </c>
      <c r="N16" s="22">
        <v>-3.0789136209581399E-2</v>
      </c>
      <c r="O16" s="21">
        <v>45</v>
      </c>
      <c r="P16" s="21">
        <v>84692</v>
      </c>
      <c r="Q16" s="68">
        <v>-3.4783005105762203E-2</v>
      </c>
      <c r="R16" s="60"/>
    </row>
    <row r="17" spans="1:18">
      <c r="A17" s="24" t="s">
        <v>86</v>
      </c>
      <c r="B17" s="24" t="s">
        <v>85</v>
      </c>
      <c r="C17" s="21">
        <v>24806</v>
      </c>
      <c r="D17" s="21">
        <v>64</v>
      </c>
      <c r="E17" s="21">
        <v>24870</v>
      </c>
      <c r="F17" s="22">
        <v>-5.09806914447073E-2</v>
      </c>
      <c r="G17" s="23"/>
      <c r="H17" s="23"/>
      <c r="I17" s="23"/>
      <c r="J17" s="23"/>
      <c r="K17" s="23"/>
      <c r="L17" s="23"/>
      <c r="M17" s="21">
        <v>24870</v>
      </c>
      <c r="N17" s="22">
        <v>-5.09806914447073E-2</v>
      </c>
      <c r="O17" s="21">
        <v>5</v>
      </c>
      <c r="P17" s="21">
        <v>24875</v>
      </c>
      <c r="Q17" s="68">
        <v>-5.6156327072661702E-2</v>
      </c>
      <c r="R17" s="60"/>
    </row>
    <row r="18" spans="1:18">
      <c r="A18" s="24" t="s">
        <v>84</v>
      </c>
      <c r="B18" s="24" t="s">
        <v>83</v>
      </c>
      <c r="C18" s="21">
        <v>64930</v>
      </c>
      <c r="D18" s="21">
        <v>3044</v>
      </c>
      <c r="E18" s="21">
        <v>67974</v>
      </c>
      <c r="F18" s="22">
        <v>0.428865719330699</v>
      </c>
      <c r="G18" s="23"/>
      <c r="H18" s="23"/>
      <c r="I18" s="23"/>
      <c r="J18" s="23"/>
      <c r="K18" s="21">
        <v>13791</v>
      </c>
      <c r="L18" s="22">
        <v>0.65122126436781602</v>
      </c>
      <c r="M18" s="21">
        <v>81765</v>
      </c>
      <c r="N18" s="22">
        <v>0.462073528359917</v>
      </c>
      <c r="O18" s="21">
        <v>30965</v>
      </c>
      <c r="P18" s="21">
        <v>112730</v>
      </c>
      <c r="Q18" s="68">
        <v>0.445738323030754</v>
      </c>
      <c r="R18" s="60"/>
    </row>
    <row r="19" spans="1:18">
      <c r="A19" s="24" t="s">
        <v>82</v>
      </c>
      <c r="B19" s="24" t="s">
        <v>81</v>
      </c>
      <c r="C19" s="21">
        <v>352335</v>
      </c>
      <c r="D19" s="21">
        <v>1942</v>
      </c>
      <c r="E19" s="21">
        <v>354277</v>
      </c>
      <c r="F19" s="22">
        <v>0.15035084244398</v>
      </c>
      <c r="G19" s="21">
        <v>178</v>
      </c>
      <c r="H19" s="23"/>
      <c r="I19" s="21">
        <v>178</v>
      </c>
      <c r="J19" s="22">
        <v>-0.97705002578648803</v>
      </c>
      <c r="K19" s="23"/>
      <c r="L19" s="23"/>
      <c r="M19" s="21">
        <v>354455</v>
      </c>
      <c r="N19" s="22">
        <v>0.122655821923232</v>
      </c>
      <c r="O19" s="21">
        <v>13243</v>
      </c>
      <c r="P19" s="21">
        <v>367698</v>
      </c>
      <c r="Q19" s="68">
        <v>0.14901675254913099</v>
      </c>
      <c r="R19" s="60"/>
    </row>
    <row r="20" spans="1:18">
      <c r="A20" s="24" t="s">
        <v>80</v>
      </c>
      <c r="B20" s="24" t="s">
        <v>79</v>
      </c>
      <c r="C20" s="21">
        <v>6700</v>
      </c>
      <c r="D20" s="21">
        <v>106</v>
      </c>
      <c r="E20" s="21">
        <v>6806</v>
      </c>
      <c r="F20" s="22">
        <v>0.16202834215468701</v>
      </c>
      <c r="G20" s="23"/>
      <c r="H20" s="23"/>
      <c r="I20" s="23"/>
      <c r="J20" s="23"/>
      <c r="K20" s="23"/>
      <c r="L20" s="23"/>
      <c r="M20" s="21">
        <v>6806</v>
      </c>
      <c r="N20" s="22">
        <v>0.16202834215468701</v>
      </c>
      <c r="O20" s="21">
        <v>11634</v>
      </c>
      <c r="P20" s="21">
        <v>18440</v>
      </c>
      <c r="Q20" s="68">
        <v>0.20815042914237</v>
      </c>
      <c r="R20" s="60"/>
    </row>
    <row r="21" spans="1:18">
      <c r="A21" s="24" t="s">
        <v>78</v>
      </c>
      <c r="B21" s="24" t="s">
        <v>77</v>
      </c>
      <c r="C21" s="21">
        <v>7342</v>
      </c>
      <c r="D21" s="21">
        <v>132</v>
      </c>
      <c r="E21" s="21">
        <v>7474</v>
      </c>
      <c r="F21" s="22">
        <v>0.35398550724637701</v>
      </c>
      <c r="G21" s="23"/>
      <c r="H21" s="23"/>
      <c r="I21" s="23"/>
      <c r="J21" s="23"/>
      <c r="K21" s="23"/>
      <c r="L21" s="23"/>
      <c r="M21" s="21">
        <v>7474</v>
      </c>
      <c r="N21" s="22">
        <v>0.35398550724637701</v>
      </c>
      <c r="O21" s="21">
        <v>8125</v>
      </c>
      <c r="P21" s="21">
        <v>15599</v>
      </c>
      <c r="Q21" s="68">
        <v>0.33165443059586802</v>
      </c>
      <c r="R21" s="60"/>
    </row>
    <row r="22" spans="1:18">
      <c r="A22" s="24" t="s">
        <v>76</v>
      </c>
      <c r="B22" s="24" t="s">
        <v>75</v>
      </c>
      <c r="C22" s="21">
        <v>101079</v>
      </c>
      <c r="D22" s="21">
        <v>28422</v>
      </c>
      <c r="E22" s="21">
        <v>129501</v>
      </c>
      <c r="F22" s="22">
        <v>2.15671270914355E-2</v>
      </c>
      <c r="G22" s="21">
        <v>59</v>
      </c>
      <c r="H22" s="23"/>
      <c r="I22" s="21">
        <v>59</v>
      </c>
      <c r="J22" s="22">
        <v>-0.26250000000000001</v>
      </c>
      <c r="K22" s="21">
        <v>1162</v>
      </c>
      <c r="L22" s="23"/>
      <c r="M22" s="21">
        <v>130722</v>
      </c>
      <c r="N22" s="22">
        <v>3.0548613684202201E-2</v>
      </c>
      <c r="O22" s="21">
        <v>2269</v>
      </c>
      <c r="P22" s="21">
        <v>132991</v>
      </c>
      <c r="Q22" s="68">
        <v>3.1033894625856699E-2</v>
      </c>
      <c r="R22" s="60"/>
    </row>
    <row r="23" spans="1:18">
      <c r="A23" s="24" t="s">
        <v>74</v>
      </c>
      <c r="B23" s="24" t="s">
        <v>73</v>
      </c>
      <c r="C23" s="21">
        <v>230339</v>
      </c>
      <c r="D23" s="21">
        <v>390</v>
      </c>
      <c r="E23" s="21">
        <v>230729</v>
      </c>
      <c r="F23" s="22">
        <v>-0.126757524950704</v>
      </c>
      <c r="G23" s="21">
        <v>13019</v>
      </c>
      <c r="H23" s="21">
        <v>82</v>
      </c>
      <c r="I23" s="21">
        <v>13101</v>
      </c>
      <c r="J23" s="22">
        <v>-0.74117391390244403</v>
      </c>
      <c r="K23" s="21">
        <v>28</v>
      </c>
      <c r="L23" s="23"/>
      <c r="M23" s="21">
        <v>243858</v>
      </c>
      <c r="N23" s="22">
        <v>-0.22544927867665299</v>
      </c>
      <c r="O23" s="21">
        <v>404</v>
      </c>
      <c r="P23" s="21">
        <v>244262</v>
      </c>
      <c r="Q23" s="68">
        <v>-0.22425231760106501</v>
      </c>
      <c r="R23" s="60"/>
    </row>
    <row r="24" spans="1:18">
      <c r="A24" s="24" t="s">
        <v>72</v>
      </c>
      <c r="B24" s="24" t="s">
        <v>71</v>
      </c>
      <c r="C24" s="21">
        <v>93913</v>
      </c>
      <c r="D24" s="21">
        <v>500</v>
      </c>
      <c r="E24" s="21">
        <v>94413</v>
      </c>
      <c r="F24" s="22">
        <v>-0.18443557582668199</v>
      </c>
      <c r="G24" s="21">
        <v>2</v>
      </c>
      <c r="H24" s="23"/>
      <c r="I24" s="21">
        <v>2</v>
      </c>
      <c r="J24" s="22">
        <v>-0.97560975609756095</v>
      </c>
      <c r="K24" s="21">
        <v>33829</v>
      </c>
      <c r="L24" s="22">
        <v>-0.25811969560735998</v>
      </c>
      <c r="M24" s="21">
        <v>128244</v>
      </c>
      <c r="N24" s="22">
        <v>-0.205648982625662</v>
      </c>
      <c r="O24" s="21">
        <v>2938</v>
      </c>
      <c r="P24" s="21">
        <v>131182</v>
      </c>
      <c r="Q24" s="68">
        <v>-0.20095752067927899</v>
      </c>
      <c r="R24" s="60"/>
    </row>
    <row r="25" spans="1:18">
      <c r="A25" s="24" t="s">
        <v>70</v>
      </c>
      <c r="B25" s="24" t="s">
        <v>69</v>
      </c>
      <c r="C25" s="21">
        <v>38866</v>
      </c>
      <c r="D25" s="21">
        <v>106</v>
      </c>
      <c r="E25" s="21">
        <v>38972</v>
      </c>
      <c r="F25" s="22">
        <v>0.14863391199269099</v>
      </c>
      <c r="G25" s="21">
        <v>8</v>
      </c>
      <c r="H25" s="23"/>
      <c r="I25" s="21">
        <v>8</v>
      </c>
      <c r="J25" s="22">
        <v>-0.9375</v>
      </c>
      <c r="K25" s="23"/>
      <c r="L25" s="22">
        <v>-1</v>
      </c>
      <c r="M25" s="21">
        <v>38980</v>
      </c>
      <c r="N25" s="22">
        <v>0.144249398226971</v>
      </c>
      <c r="O25" s="21">
        <v>142</v>
      </c>
      <c r="P25" s="21">
        <v>39122</v>
      </c>
      <c r="Q25" s="68">
        <v>0.136144508334785</v>
      </c>
      <c r="R25" s="60"/>
    </row>
    <row r="26" spans="1:18">
      <c r="A26" s="24" t="s">
        <v>68</v>
      </c>
      <c r="B26" s="24" t="s">
        <v>67</v>
      </c>
      <c r="C26" s="21">
        <v>58379</v>
      </c>
      <c r="D26" s="21">
        <v>306</v>
      </c>
      <c r="E26" s="21">
        <v>58685</v>
      </c>
      <c r="F26" s="22">
        <v>-5.91130635541589E-2</v>
      </c>
      <c r="G26" s="21">
        <v>15</v>
      </c>
      <c r="H26" s="23"/>
      <c r="I26" s="21">
        <v>15</v>
      </c>
      <c r="J26" s="23"/>
      <c r="K26" s="23"/>
      <c r="L26" s="23"/>
      <c r="M26" s="21">
        <v>58700</v>
      </c>
      <c r="N26" s="22">
        <v>-5.8872571025460098E-2</v>
      </c>
      <c r="O26" s="21">
        <v>1584</v>
      </c>
      <c r="P26" s="21">
        <v>60284</v>
      </c>
      <c r="Q26" s="68">
        <v>-0.112517850044901</v>
      </c>
      <c r="R26" s="60"/>
    </row>
    <row r="27" spans="1:18">
      <c r="A27" s="24" t="s">
        <v>66</v>
      </c>
      <c r="B27" s="24" t="s">
        <v>65</v>
      </c>
      <c r="C27" s="21">
        <v>9080</v>
      </c>
      <c r="D27" s="21">
        <v>160</v>
      </c>
      <c r="E27" s="21">
        <v>9240</v>
      </c>
      <c r="F27" s="22">
        <v>0.34693877551020402</v>
      </c>
      <c r="G27" s="23"/>
      <c r="H27" s="23"/>
      <c r="I27" s="23"/>
      <c r="J27" s="23"/>
      <c r="K27" s="23"/>
      <c r="L27" s="23"/>
      <c r="M27" s="21">
        <v>9240</v>
      </c>
      <c r="N27" s="22">
        <v>0.34693877551020402</v>
      </c>
      <c r="O27" s="21">
        <v>7941</v>
      </c>
      <c r="P27" s="21">
        <v>17181</v>
      </c>
      <c r="Q27" s="68">
        <v>0.31928127159640601</v>
      </c>
      <c r="R27" s="60"/>
    </row>
    <row r="28" spans="1:18">
      <c r="A28" s="24" t="s">
        <v>64</v>
      </c>
      <c r="B28" s="24" t="s">
        <v>63</v>
      </c>
      <c r="C28" s="21">
        <v>41353</v>
      </c>
      <c r="D28" s="21">
        <v>474</v>
      </c>
      <c r="E28" s="21">
        <v>41827</v>
      </c>
      <c r="F28" s="22">
        <v>0.179587692828337</v>
      </c>
      <c r="G28" s="23"/>
      <c r="H28" s="23"/>
      <c r="I28" s="23"/>
      <c r="J28" s="23"/>
      <c r="K28" s="23"/>
      <c r="L28" s="23"/>
      <c r="M28" s="21">
        <v>41827</v>
      </c>
      <c r="N28" s="22">
        <v>0.179587692828337</v>
      </c>
      <c r="O28" s="21">
        <v>12231</v>
      </c>
      <c r="P28" s="21">
        <v>54058</v>
      </c>
      <c r="Q28" s="68">
        <v>0.27240202424385102</v>
      </c>
      <c r="R28" s="60"/>
    </row>
    <row r="29" spans="1:18">
      <c r="A29" s="24" t="s">
        <v>62</v>
      </c>
      <c r="B29" s="24" t="s">
        <v>61</v>
      </c>
      <c r="C29" s="21">
        <v>115411</v>
      </c>
      <c r="D29" s="21">
        <v>638</v>
      </c>
      <c r="E29" s="21">
        <v>116049</v>
      </c>
      <c r="F29" s="22">
        <v>-0.14694315600673299</v>
      </c>
      <c r="G29" s="21">
        <v>180</v>
      </c>
      <c r="H29" s="23"/>
      <c r="I29" s="21">
        <v>180</v>
      </c>
      <c r="J29" s="22">
        <v>-0.98060553819631502</v>
      </c>
      <c r="K29" s="21">
        <v>0</v>
      </c>
      <c r="L29" s="23"/>
      <c r="M29" s="21">
        <v>116229</v>
      </c>
      <c r="N29" s="22">
        <v>-0.200185796862097</v>
      </c>
      <c r="O29" s="21">
        <v>505</v>
      </c>
      <c r="P29" s="21">
        <v>116734</v>
      </c>
      <c r="Q29" s="68">
        <v>-0.207933287646137</v>
      </c>
      <c r="R29" s="60"/>
    </row>
    <row r="30" spans="1:18">
      <c r="A30" s="24" t="s">
        <v>60</v>
      </c>
      <c r="B30" s="24" t="s">
        <v>59</v>
      </c>
      <c r="C30" s="21">
        <v>28145</v>
      </c>
      <c r="D30" s="21">
        <v>366</v>
      </c>
      <c r="E30" s="21">
        <v>28511</v>
      </c>
      <c r="F30" s="22">
        <v>0.25599118942731303</v>
      </c>
      <c r="G30" s="23"/>
      <c r="H30" s="23"/>
      <c r="I30" s="23"/>
      <c r="J30" s="23"/>
      <c r="K30" s="23"/>
      <c r="L30" s="23"/>
      <c r="M30" s="21">
        <v>28511</v>
      </c>
      <c r="N30" s="22">
        <v>0.25599118942731303</v>
      </c>
      <c r="O30" s="21">
        <v>11712</v>
      </c>
      <c r="P30" s="21">
        <v>40223</v>
      </c>
      <c r="Q30" s="68">
        <v>0.30993942551944198</v>
      </c>
      <c r="R30" s="60"/>
    </row>
    <row r="31" spans="1:18">
      <c r="A31" s="24" t="s">
        <v>58</v>
      </c>
      <c r="B31" s="24" t="s">
        <v>57</v>
      </c>
      <c r="C31" s="21">
        <v>9053</v>
      </c>
      <c r="D31" s="21">
        <v>66</v>
      </c>
      <c r="E31" s="21">
        <v>9119</v>
      </c>
      <c r="F31" s="22">
        <v>-5.3358247690231501E-2</v>
      </c>
      <c r="G31" s="23"/>
      <c r="H31" s="23"/>
      <c r="I31" s="23"/>
      <c r="J31" s="23"/>
      <c r="K31" s="23"/>
      <c r="L31" s="23"/>
      <c r="M31" s="21">
        <v>9119</v>
      </c>
      <c r="N31" s="22">
        <v>-5.3358247690231501E-2</v>
      </c>
      <c r="O31" s="21">
        <v>11240</v>
      </c>
      <c r="P31" s="21">
        <v>20359</v>
      </c>
      <c r="Q31" s="68">
        <v>0.186214531259104</v>
      </c>
      <c r="R31" s="60"/>
    </row>
    <row r="32" spans="1:18">
      <c r="A32" s="24" t="s">
        <v>56</v>
      </c>
      <c r="B32" s="24" t="s">
        <v>55</v>
      </c>
      <c r="C32" s="21">
        <v>2758618</v>
      </c>
      <c r="D32" s="21">
        <v>786174</v>
      </c>
      <c r="E32" s="21">
        <v>3544792</v>
      </c>
      <c r="F32" s="22">
        <v>-0.16667657936983901</v>
      </c>
      <c r="G32" s="21">
        <v>1356361</v>
      </c>
      <c r="H32" s="21">
        <v>324456</v>
      </c>
      <c r="I32" s="21">
        <v>1680817</v>
      </c>
      <c r="J32" s="22">
        <v>-0.51563842693585604</v>
      </c>
      <c r="K32" s="23"/>
      <c r="L32" s="23"/>
      <c r="M32" s="21">
        <v>5225609</v>
      </c>
      <c r="N32" s="22">
        <v>-0.32345564218198097</v>
      </c>
      <c r="O32" s="21">
        <v>1116</v>
      </c>
      <c r="P32" s="21">
        <v>5226725</v>
      </c>
      <c r="Q32" s="68">
        <v>-0.32389701583201702</v>
      </c>
      <c r="R32" s="60"/>
    </row>
    <row r="33" spans="1:18">
      <c r="A33" s="24" t="s">
        <v>54</v>
      </c>
      <c r="B33" s="24" t="s">
        <v>53</v>
      </c>
      <c r="C33" s="21">
        <v>3484</v>
      </c>
      <c r="D33" s="23"/>
      <c r="E33" s="21">
        <v>3484</v>
      </c>
      <c r="F33" s="22">
        <v>-0.64401757433329898</v>
      </c>
      <c r="G33" s="21">
        <v>80</v>
      </c>
      <c r="H33" s="23"/>
      <c r="I33" s="21">
        <v>80</v>
      </c>
      <c r="J33" s="23"/>
      <c r="K33" s="23"/>
      <c r="L33" s="23"/>
      <c r="M33" s="21">
        <v>3564</v>
      </c>
      <c r="N33" s="22">
        <v>-0.63584346582200901</v>
      </c>
      <c r="O33" s="21">
        <v>0</v>
      </c>
      <c r="P33" s="21">
        <v>3564</v>
      </c>
      <c r="Q33" s="68">
        <v>-0.71707549416527705</v>
      </c>
      <c r="R33" s="60"/>
    </row>
    <row r="34" spans="1:18">
      <c r="A34" s="24" t="s">
        <v>52</v>
      </c>
      <c r="B34" s="24" t="s">
        <v>51</v>
      </c>
      <c r="C34" s="21">
        <v>18460</v>
      </c>
      <c r="D34" s="21">
        <v>42</v>
      </c>
      <c r="E34" s="21">
        <v>18502</v>
      </c>
      <c r="F34" s="22">
        <v>8.6563307493540007E-2</v>
      </c>
      <c r="G34" s="23"/>
      <c r="H34" s="23"/>
      <c r="I34" s="23"/>
      <c r="J34" s="23"/>
      <c r="K34" s="23"/>
      <c r="L34" s="23"/>
      <c r="M34" s="21">
        <v>18502</v>
      </c>
      <c r="N34" s="22">
        <v>8.6563307493540007E-2</v>
      </c>
      <c r="O34" s="21">
        <v>4299</v>
      </c>
      <c r="P34" s="21">
        <v>22801</v>
      </c>
      <c r="Q34" s="68">
        <v>2.55476094094364E-2</v>
      </c>
      <c r="R34" s="60"/>
    </row>
    <row r="35" spans="1:18">
      <c r="A35" s="24" t="s">
        <v>50</v>
      </c>
      <c r="B35" s="24" t="s">
        <v>49</v>
      </c>
      <c r="C35" s="21">
        <v>3984</v>
      </c>
      <c r="D35" s="21">
        <v>32</v>
      </c>
      <c r="E35" s="21">
        <v>4016</v>
      </c>
      <c r="F35" s="22">
        <v>4.9385941991115803E-2</v>
      </c>
      <c r="G35" s="23"/>
      <c r="H35" s="23"/>
      <c r="I35" s="23"/>
      <c r="J35" s="22">
        <v>-1</v>
      </c>
      <c r="K35" s="23"/>
      <c r="L35" s="23"/>
      <c r="M35" s="21">
        <v>4016</v>
      </c>
      <c r="N35" s="22">
        <v>4.3659043659043703E-2</v>
      </c>
      <c r="O35" s="21">
        <v>3220</v>
      </c>
      <c r="P35" s="21">
        <v>7236</v>
      </c>
      <c r="Q35" s="68">
        <v>-4.33632998413538E-2</v>
      </c>
      <c r="R35" s="60"/>
    </row>
    <row r="36" spans="1:18">
      <c r="A36" s="24" t="s">
        <v>48</v>
      </c>
      <c r="B36" s="24" t="s">
        <v>47</v>
      </c>
      <c r="C36" s="21">
        <v>13683</v>
      </c>
      <c r="D36" s="21">
        <v>92</v>
      </c>
      <c r="E36" s="21">
        <v>13775</v>
      </c>
      <c r="F36" s="22">
        <v>0.116831522620399</v>
      </c>
      <c r="G36" s="23"/>
      <c r="H36" s="23"/>
      <c r="I36" s="23"/>
      <c r="J36" s="23"/>
      <c r="K36" s="23"/>
      <c r="L36" s="23"/>
      <c r="M36" s="21">
        <v>13775</v>
      </c>
      <c r="N36" s="22">
        <v>0.116831522620399</v>
      </c>
      <c r="O36" s="21">
        <v>4331</v>
      </c>
      <c r="P36" s="21">
        <v>18106</v>
      </c>
      <c r="Q36" s="68">
        <v>0.13169573098318599</v>
      </c>
      <c r="R36" s="60"/>
    </row>
    <row r="37" spans="1:18">
      <c r="A37" s="24" t="s">
        <v>46</v>
      </c>
      <c r="B37" s="24" t="s">
        <v>45</v>
      </c>
      <c r="C37" s="21">
        <v>31076</v>
      </c>
      <c r="D37" s="21">
        <v>194</v>
      </c>
      <c r="E37" s="21">
        <v>31270</v>
      </c>
      <c r="F37" s="22">
        <v>1.75061824808018E-2</v>
      </c>
      <c r="G37" s="23"/>
      <c r="H37" s="23"/>
      <c r="I37" s="23"/>
      <c r="J37" s="22">
        <v>-1</v>
      </c>
      <c r="K37" s="23"/>
      <c r="L37" s="23"/>
      <c r="M37" s="21">
        <v>31270</v>
      </c>
      <c r="N37" s="22">
        <v>1.6745244675662501E-2</v>
      </c>
      <c r="O37" s="21">
        <v>9534</v>
      </c>
      <c r="P37" s="21">
        <v>40804</v>
      </c>
      <c r="Q37" s="68">
        <v>8.3526911481243502E-3</v>
      </c>
      <c r="R37" s="60"/>
    </row>
    <row r="38" spans="1:18">
      <c r="A38" s="24" t="s">
        <v>44</v>
      </c>
      <c r="B38" s="24" t="s">
        <v>43</v>
      </c>
      <c r="C38" s="21">
        <v>15549</v>
      </c>
      <c r="D38" s="21">
        <v>10892</v>
      </c>
      <c r="E38" s="21">
        <v>26441</v>
      </c>
      <c r="F38" s="22">
        <v>-2.8118797324119701E-2</v>
      </c>
      <c r="G38" s="23"/>
      <c r="H38" s="23"/>
      <c r="I38" s="23"/>
      <c r="J38" s="23"/>
      <c r="K38" s="23"/>
      <c r="L38" s="23"/>
      <c r="M38" s="21">
        <v>26441</v>
      </c>
      <c r="N38" s="22">
        <v>-2.8118797324119701E-2</v>
      </c>
      <c r="O38" s="21">
        <v>16421</v>
      </c>
      <c r="P38" s="21">
        <v>42862</v>
      </c>
      <c r="Q38" s="68">
        <v>-1.8861877947168398E-2</v>
      </c>
      <c r="R38" s="60"/>
    </row>
    <row r="39" spans="1:18">
      <c r="A39" s="24" t="s">
        <v>42</v>
      </c>
      <c r="B39" s="24" t="s">
        <v>41</v>
      </c>
      <c r="C39" s="21">
        <v>772259</v>
      </c>
      <c r="D39" s="21">
        <v>7262</v>
      </c>
      <c r="E39" s="21">
        <v>779521</v>
      </c>
      <c r="F39" s="22">
        <v>-0.121635797982803</v>
      </c>
      <c r="G39" s="21">
        <v>154925</v>
      </c>
      <c r="H39" s="21">
        <v>6232</v>
      </c>
      <c r="I39" s="21">
        <v>161157</v>
      </c>
      <c r="J39" s="22">
        <v>-0.50531802234029799</v>
      </c>
      <c r="K39" s="21">
        <v>162109</v>
      </c>
      <c r="L39" s="22">
        <v>0.17456671690238801</v>
      </c>
      <c r="M39" s="21">
        <v>1102787</v>
      </c>
      <c r="N39" s="22">
        <v>-0.18388486631775899</v>
      </c>
      <c r="O39" s="21">
        <v>1379</v>
      </c>
      <c r="P39" s="21">
        <v>1104166</v>
      </c>
      <c r="Q39" s="68">
        <v>-0.18683129875332899</v>
      </c>
      <c r="R39" s="60"/>
    </row>
    <row r="40" spans="1:18">
      <c r="A40" s="24" t="s">
        <v>40</v>
      </c>
      <c r="B40" s="24" t="s">
        <v>39</v>
      </c>
      <c r="C40" s="21">
        <v>41470</v>
      </c>
      <c r="D40" s="21">
        <v>272</v>
      </c>
      <c r="E40" s="21">
        <v>41742</v>
      </c>
      <c r="F40" s="22">
        <v>0.24295030223625</v>
      </c>
      <c r="G40" s="23"/>
      <c r="H40" s="23"/>
      <c r="I40" s="23"/>
      <c r="J40" s="23"/>
      <c r="K40" s="23"/>
      <c r="L40" s="23"/>
      <c r="M40" s="21">
        <v>41742</v>
      </c>
      <c r="N40" s="22">
        <v>0.24295030223625</v>
      </c>
      <c r="O40" s="21">
        <v>14979</v>
      </c>
      <c r="P40" s="21">
        <v>56721</v>
      </c>
      <c r="Q40" s="68">
        <v>0.46782082136480102</v>
      </c>
      <c r="R40" s="60"/>
    </row>
    <row r="41" spans="1:18">
      <c r="A41" s="24" t="s">
        <v>38</v>
      </c>
      <c r="B41" s="24" t="s">
        <v>37</v>
      </c>
      <c r="C41" s="21">
        <v>59525</v>
      </c>
      <c r="D41" s="21">
        <v>4</v>
      </c>
      <c r="E41" s="21">
        <v>59529</v>
      </c>
      <c r="F41" s="22">
        <v>9.1074046920821106E-2</v>
      </c>
      <c r="G41" s="23"/>
      <c r="H41" s="23"/>
      <c r="I41" s="23"/>
      <c r="J41" s="22">
        <v>-1</v>
      </c>
      <c r="K41" s="23"/>
      <c r="L41" s="23"/>
      <c r="M41" s="21">
        <v>59529</v>
      </c>
      <c r="N41" s="22">
        <v>8.1558866279069803E-2</v>
      </c>
      <c r="O41" s="21">
        <v>0</v>
      </c>
      <c r="P41" s="21">
        <v>59529</v>
      </c>
      <c r="Q41" s="68">
        <v>8.1558866279069803E-2</v>
      </c>
      <c r="R41" s="60"/>
    </row>
    <row r="42" spans="1:18">
      <c r="A42" s="24" t="s">
        <v>36</v>
      </c>
      <c r="B42" s="24" t="s">
        <v>35</v>
      </c>
      <c r="C42" s="21">
        <v>43416</v>
      </c>
      <c r="D42" s="21">
        <v>322</v>
      </c>
      <c r="E42" s="21">
        <v>43738</v>
      </c>
      <c r="F42" s="22">
        <v>0.24142824704813801</v>
      </c>
      <c r="G42" s="21">
        <v>22</v>
      </c>
      <c r="H42" s="23"/>
      <c r="I42" s="21">
        <v>22</v>
      </c>
      <c r="J42" s="23"/>
      <c r="K42" s="23"/>
      <c r="L42" s="23"/>
      <c r="M42" s="21">
        <v>43760</v>
      </c>
      <c r="N42" s="22">
        <v>0.24205267938238001</v>
      </c>
      <c r="O42" s="21">
        <v>6061</v>
      </c>
      <c r="P42" s="21">
        <v>49821</v>
      </c>
      <c r="Q42" s="68">
        <v>0.276087290610112</v>
      </c>
      <c r="R42" s="60"/>
    </row>
    <row r="43" spans="1:18">
      <c r="A43" s="24" t="s">
        <v>34</v>
      </c>
      <c r="B43" s="24" t="s">
        <v>33</v>
      </c>
      <c r="C43" s="21">
        <v>5834</v>
      </c>
      <c r="D43" s="21">
        <v>60</v>
      </c>
      <c r="E43" s="21">
        <v>5894</v>
      </c>
      <c r="F43" s="22">
        <v>0.301103752759382</v>
      </c>
      <c r="G43" s="23"/>
      <c r="H43" s="23"/>
      <c r="I43" s="23"/>
      <c r="J43" s="23"/>
      <c r="K43" s="23"/>
      <c r="L43" s="23"/>
      <c r="M43" s="21">
        <v>5894</v>
      </c>
      <c r="N43" s="22">
        <v>0.301103752759382</v>
      </c>
      <c r="O43" s="21">
        <v>7243</v>
      </c>
      <c r="P43" s="21">
        <v>13137</v>
      </c>
      <c r="Q43" s="68">
        <v>0.39148395297108401</v>
      </c>
      <c r="R43" s="60"/>
    </row>
    <row r="44" spans="1:18">
      <c r="A44" s="24" t="s">
        <v>32</v>
      </c>
      <c r="B44" s="24" t="s">
        <v>31</v>
      </c>
      <c r="C44" s="21">
        <v>665171</v>
      </c>
      <c r="D44" s="21">
        <v>238666</v>
      </c>
      <c r="E44" s="21">
        <v>903837</v>
      </c>
      <c r="F44" s="22">
        <v>2.6775966837334599E-2</v>
      </c>
      <c r="G44" s="21">
        <v>3652</v>
      </c>
      <c r="H44" s="21">
        <v>82</v>
      </c>
      <c r="I44" s="21">
        <v>3734</v>
      </c>
      <c r="J44" s="22">
        <v>-0.95930866134867698</v>
      </c>
      <c r="K44" s="21">
        <v>1</v>
      </c>
      <c r="L44" s="22">
        <v>-0.91666666666666696</v>
      </c>
      <c r="M44" s="21">
        <v>907572</v>
      </c>
      <c r="N44" s="22">
        <v>-6.6325255158465199E-2</v>
      </c>
      <c r="O44" s="21">
        <v>40876</v>
      </c>
      <c r="P44" s="21">
        <v>948448</v>
      </c>
      <c r="Q44" s="68">
        <v>-5.2444597189447502E-2</v>
      </c>
      <c r="R44" s="60"/>
    </row>
    <row r="45" spans="1:18">
      <c r="A45" s="24" t="s">
        <v>30</v>
      </c>
      <c r="B45" s="24" t="s">
        <v>29</v>
      </c>
      <c r="C45" s="21">
        <v>944410</v>
      </c>
      <c r="D45" s="21">
        <v>182174</v>
      </c>
      <c r="E45" s="21">
        <v>1126584</v>
      </c>
      <c r="F45" s="22">
        <v>-0.104138072525609</v>
      </c>
      <c r="G45" s="21">
        <v>64182</v>
      </c>
      <c r="H45" s="21">
        <v>2638</v>
      </c>
      <c r="I45" s="21">
        <v>66820</v>
      </c>
      <c r="J45" s="22">
        <v>-0.58483485349305397</v>
      </c>
      <c r="K45" s="21">
        <v>7</v>
      </c>
      <c r="L45" s="23"/>
      <c r="M45" s="21">
        <v>1193411</v>
      </c>
      <c r="N45" s="22">
        <v>-0.15867506996877001</v>
      </c>
      <c r="O45" s="21">
        <v>22279</v>
      </c>
      <c r="P45" s="21">
        <v>1215690</v>
      </c>
      <c r="Q45" s="68">
        <v>-0.147438226107105</v>
      </c>
      <c r="R45" s="60"/>
    </row>
    <row r="46" spans="1:18">
      <c r="A46" s="24" t="s">
        <v>28</v>
      </c>
      <c r="B46" s="24" t="s">
        <v>27</v>
      </c>
      <c r="C46" s="21">
        <v>29276</v>
      </c>
      <c r="D46" s="21">
        <v>8282</v>
      </c>
      <c r="E46" s="21">
        <v>37558</v>
      </c>
      <c r="F46" s="22">
        <v>8.5679597618084094E-2</v>
      </c>
      <c r="G46" s="23"/>
      <c r="H46" s="23"/>
      <c r="I46" s="23"/>
      <c r="J46" s="23"/>
      <c r="K46" s="23"/>
      <c r="L46" s="23"/>
      <c r="M46" s="21">
        <v>37558</v>
      </c>
      <c r="N46" s="22">
        <v>8.5679597618084094E-2</v>
      </c>
      <c r="O46" s="21">
        <v>23875</v>
      </c>
      <c r="P46" s="21">
        <v>61433</v>
      </c>
      <c r="Q46" s="68">
        <v>0.117857922701798</v>
      </c>
      <c r="R46" s="60"/>
    </row>
    <row r="47" spans="1:18">
      <c r="A47" s="24" t="s">
        <v>26</v>
      </c>
      <c r="B47" s="24" t="s">
        <v>25</v>
      </c>
      <c r="C47" s="21">
        <v>4970</v>
      </c>
      <c r="D47" s="21">
        <v>112</v>
      </c>
      <c r="E47" s="21">
        <v>5082</v>
      </c>
      <c r="F47" s="22">
        <v>0.30307692307692302</v>
      </c>
      <c r="G47" s="23"/>
      <c r="H47" s="23"/>
      <c r="I47" s="23"/>
      <c r="J47" s="23"/>
      <c r="K47" s="21">
        <v>423</v>
      </c>
      <c r="L47" s="23"/>
      <c r="M47" s="21">
        <v>5505</v>
      </c>
      <c r="N47" s="22">
        <v>0.41153846153846202</v>
      </c>
      <c r="O47" s="21">
        <v>12137</v>
      </c>
      <c r="P47" s="21">
        <v>17642</v>
      </c>
      <c r="Q47" s="68">
        <v>0.42850202429149797</v>
      </c>
      <c r="R47" s="60"/>
    </row>
    <row r="48" spans="1:18">
      <c r="A48" s="24" t="s">
        <v>24</v>
      </c>
      <c r="B48" s="24" t="s">
        <v>23</v>
      </c>
      <c r="C48" s="21">
        <v>5525</v>
      </c>
      <c r="D48" s="23"/>
      <c r="E48" s="21">
        <v>5525</v>
      </c>
      <c r="F48" s="22">
        <v>0.175281854924484</v>
      </c>
      <c r="G48" s="23"/>
      <c r="H48" s="23"/>
      <c r="I48" s="23"/>
      <c r="J48" s="23"/>
      <c r="K48" s="23"/>
      <c r="L48" s="23"/>
      <c r="M48" s="21">
        <v>5525</v>
      </c>
      <c r="N48" s="22">
        <v>0.175281854924484</v>
      </c>
      <c r="O48" s="21">
        <v>0</v>
      </c>
      <c r="P48" s="21">
        <v>5525</v>
      </c>
      <c r="Q48" s="68">
        <v>0.175281854924484</v>
      </c>
      <c r="R48" s="60"/>
    </row>
    <row r="49" spans="1:18">
      <c r="A49" s="24" t="s">
        <v>22</v>
      </c>
      <c r="B49" s="24" t="s">
        <v>21</v>
      </c>
      <c r="C49" s="21">
        <v>47277</v>
      </c>
      <c r="D49" s="21">
        <v>68</v>
      </c>
      <c r="E49" s="21">
        <v>47345</v>
      </c>
      <c r="F49" s="22">
        <v>6.7795845643789904E-2</v>
      </c>
      <c r="G49" s="23"/>
      <c r="H49" s="23"/>
      <c r="I49" s="23"/>
      <c r="J49" s="23"/>
      <c r="K49" s="23"/>
      <c r="L49" s="23"/>
      <c r="M49" s="21">
        <v>47345</v>
      </c>
      <c r="N49" s="22">
        <v>6.7795845643789904E-2</v>
      </c>
      <c r="O49" s="21">
        <v>454</v>
      </c>
      <c r="P49" s="21">
        <v>47799</v>
      </c>
      <c r="Q49" s="68">
        <v>5.2447321487548701E-2</v>
      </c>
      <c r="R49" s="60"/>
    </row>
    <row r="50" spans="1:18">
      <c r="A50" s="24" t="s">
        <v>20</v>
      </c>
      <c r="B50" s="24" t="s">
        <v>19</v>
      </c>
      <c r="C50" s="21">
        <v>256108</v>
      </c>
      <c r="D50" s="21">
        <v>914</v>
      </c>
      <c r="E50" s="21">
        <v>257022</v>
      </c>
      <c r="F50" s="22">
        <v>-0.13200792945888501</v>
      </c>
      <c r="G50" s="21">
        <v>35553</v>
      </c>
      <c r="H50" s="21">
        <v>54</v>
      </c>
      <c r="I50" s="21">
        <v>35607</v>
      </c>
      <c r="J50" s="22">
        <v>-0.422170653338094</v>
      </c>
      <c r="K50" s="23"/>
      <c r="L50" s="23"/>
      <c r="M50" s="21">
        <v>292629</v>
      </c>
      <c r="N50" s="22">
        <v>-0.181990478932612</v>
      </c>
      <c r="O50" s="21">
        <v>4152</v>
      </c>
      <c r="P50" s="21">
        <v>296781</v>
      </c>
      <c r="Q50" s="68">
        <v>-0.180667710222708</v>
      </c>
      <c r="R50" s="60"/>
    </row>
  </sheetData>
  <mergeCells count="53"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8:R8"/>
    <mergeCell ref="Q9:R9"/>
    <mergeCell ref="Q10:R10"/>
    <mergeCell ref="A2:Q2"/>
    <mergeCell ref="C4:J4"/>
    <mergeCell ref="P4:R4"/>
    <mergeCell ref="C5:F5"/>
    <mergeCell ref="G5:J5"/>
    <mergeCell ref="K5:L5"/>
    <mergeCell ref="M5:N5"/>
    <mergeCell ref="P5:R5"/>
    <mergeCell ref="P6:R6"/>
    <mergeCell ref="Q7:R7"/>
  </mergeCells>
  <pageMargins left="0.25" right="0.25" top="0.75" bottom="0.75" header="0.3" footer="0.3"/>
  <pageSetup paperSize="9" scale="80" fitToHeight="0" orientation="landscape" horizontalDpi="300" verticalDpi="300" r:id="rId1"/>
  <headerFooter alignWithMargins="0">
    <oddFooter>&amp;L&amp;"Arial,Regular"&amp;7 Rapportdato 05.10.2021 19:01:14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103B-44C3-40CE-A727-F419325DB874}">
  <sheetPr>
    <pageSetUpPr fitToPage="1"/>
  </sheetPr>
  <dimension ref="A1:O51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ColWidth="9.140625" defaultRowHeight="15"/>
  <cols>
    <col min="1" max="1" width="33.42578125" style="20" customWidth="1"/>
    <col min="2" max="2" width="6.42578125" style="20" customWidth="1"/>
    <col min="3" max="13" width="9.140625" style="20" customWidth="1"/>
    <col min="14" max="14" width="4.28515625" style="20" customWidth="1"/>
    <col min="15" max="15" width="4.85546875" style="20" customWidth="1"/>
    <col min="16" max="16" width="0" style="20" hidden="1" customWidth="1"/>
    <col min="17" max="17" width="21.42578125" style="20" customWidth="1"/>
    <col min="18" max="16384" width="9.140625" style="20"/>
  </cols>
  <sheetData>
    <row r="1" spans="1:15" ht="14.1" customHeight="1"/>
    <row r="2" spans="1:15" ht="25.15" customHeight="1">
      <c r="A2" s="69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4.25" customHeight="1"/>
    <row r="4" spans="1:15">
      <c r="A4" s="49" t="s">
        <v>1</v>
      </c>
      <c r="B4" s="49" t="s">
        <v>1</v>
      </c>
      <c r="C4" s="74" t="s">
        <v>162</v>
      </c>
      <c r="D4" s="72"/>
      <c r="E4" s="72"/>
      <c r="F4" s="72"/>
      <c r="G4" s="72"/>
      <c r="H4" s="72"/>
      <c r="I4" s="72"/>
      <c r="J4" s="72"/>
      <c r="K4" s="71" t="s">
        <v>1</v>
      </c>
      <c r="L4" s="73"/>
      <c r="M4" s="71" t="s">
        <v>1</v>
      </c>
      <c r="N4" s="72"/>
      <c r="O4" s="73"/>
    </row>
    <row r="5" spans="1:15">
      <c r="A5" s="36" t="s">
        <v>1</v>
      </c>
      <c r="B5" s="36" t="s">
        <v>1</v>
      </c>
      <c r="C5" s="79" t="s">
        <v>8</v>
      </c>
      <c r="D5" s="72"/>
      <c r="E5" s="75" t="s">
        <v>11</v>
      </c>
      <c r="F5" s="73"/>
      <c r="G5" s="76" t="s">
        <v>12</v>
      </c>
      <c r="H5" s="72"/>
      <c r="I5" s="77" t="s">
        <v>161</v>
      </c>
      <c r="J5" s="60"/>
      <c r="K5" s="64" t="s">
        <v>160</v>
      </c>
      <c r="L5" s="66"/>
      <c r="M5" s="64" t="s">
        <v>159</v>
      </c>
      <c r="N5" s="65"/>
      <c r="O5" s="66"/>
    </row>
    <row r="6" spans="1:15">
      <c r="A6" s="48" t="s">
        <v>109</v>
      </c>
      <c r="B6" s="47" t="s">
        <v>108</v>
      </c>
      <c r="C6" s="46" t="s">
        <v>158</v>
      </c>
      <c r="D6" s="45" t="s">
        <v>7</v>
      </c>
      <c r="E6" s="45" t="s">
        <v>158</v>
      </c>
      <c r="F6" s="45" t="s">
        <v>7</v>
      </c>
      <c r="G6" s="45" t="s">
        <v>158</v>
      </c>
      <c r="H6" s="45" t="s">
        <v>7</v>
      </c>
      <c r="I6" s="45" t="s">
        <v>158</v>
      </c>
      <c r="J6" s="45" t="s">
        <v>7</v>
      </c>
      <c r="K6" s="45" t="s">
        <v>158</v>
      </c>
      <c r="L6" s="45" t="s">
        <v>7</v>
      </c>
      <c r="M6" s="45" t="s">
        <v>158</v>
      </c>
      <c r="N6" s="59" t="s">
        <v>7</v>
      </c>
      <c r="O6" s="60"/>
    </row>
    <row r="7" spans="1:15" ht="4.5" customHeight="1">
      <c r="A7" s="44" t="s">
        <v>1</v>
      </c>
      <c r="B7" s="43" t="s">
        <v>1</v>
      </c>
      <c r="C7" s="41" t="s">
        <v>1</v>
      </c>
      <c r="D7" s="42" t="s">
        <v>1</v>
      </c>
      <c r="E7" s="41" t="s">
        <v>1</v>
      </c>
      <c r="F7" s="41" t="s">
        <v>1</v>
      </c>
      <c r="G7" s="41" t="s">
        <v>1</v>
      </c>
      <c r="H7" s="41" t="s">
        <v>1</v>
      </c>
      <c r="I7" s="41" t="s">
        <v>1</v>
      </c>
      <c r="J7" s="42" t="s">
        <v>1</v>
      </c>
      <c r="K7" s="41" t="s">
        <v>1</v>
      </c>
      <c r="L7" s="41" t="s">
        <v>1</v>
      </c>
      <c r="M7" s="41" t="s">
        <v>1</v>
      </c>
      <c r="N7" s="78" t="s">
        <v>1</v>
      </c>
      <c r="O7" s="73"/>
    </row>
    <row r="8" spans="1:15">
      <c r="A8" s="24" t="s">
        <v>157</v>
      </c>
      <c r="B8" s="24" t="s">
        <v>103</v>
      </c>
      <c r="C8" s="21">
        <v>616</v>
      </c>
      <c r="D8" s="22">
        <v>0.66486486486486496</v>
      </c>
      <c r="E8" s="21">
        <v>3</v>
      </c>
      <c r="F8" s="22">
        <v>2</v>
      </c>
      <c r="G8" s="23"/>
      <c r="H8" s="23"/>
      <c r="I8" s="21">
        <v>619</v>
      </c>
      <c r="J8" s="22">
        <v>0.66846361185983805</v>
      </c>
      <c r="K8" s="21">
        <v>339</v>
      </c>
      <c r="L8" s="22">
        <v>-7.3770491803278701E-2</v>
      </c>
      <c r="M8" s="21">
        <v>958</v>
      </c>
      <c r="N8" s="68">
        <v>0.299864314789688</v>
      </c>
      <c r="O8" s="60"/>
    </row>
    <row r="9" spans="1:15">
      <c r="A9" s="24" t="s">
        <v>156</v>
      </c>
      <c r="B9" s="24" t="s">
        <v>101</v>
      </c>
      <c r="C9" s="21">
        <v>262</v>
      </c>
      <c r="D9" s="22">
        <v>3.5573122529644299E-2</v>
      </c>
      <c r="E9" s="21">
        <v>2</v>
      </c>
      <c r="F9" s="23"/>
      <c r="G9" s="23"/>
      <c r="H9" s="23"/>
      <c r="I9" s="21">
        <v>264</v>
      </c>
      <c r="J9" s="22">
        <v>4.3478260869565202E-2</v>
      </c>
      <c r="K9" s="21">
        <v>18</v>
      </c>
      <c r="L9" s="22">
        <v>2</v>
      </c>
      <c r="M9" s="21">
        <v>282</v>
      </c>
      <c r="N9" s="68">
        <v>8.8803088803088806E-2</v>
      </c>
      <c r="O9" s="60"/>
    </row>
    <row r="10" spans="1:15">
      <c r="A10" s="24" t="s">
        <v>155</v>
      </c>
      <c r="B10" s="24" t="s">
        <v>99</v>
      </c>
      <c r="C10" s="21">
        <v>125</v>
      </c>
      <c r="D10" s="22">
        <v>5.93220338983051E-2</v>
      </c>
      <c r="E10" s="21">
        <v>2</v>
      </c>
      <c r="F10" s="22">
        <v>-0.71428571428571397</v>
      </c>
      <c r="G10" s="23"/>
      <c r="H10" s="23"/>
      <c r="I10" s="21">
        <v>127</v>
      </c>
      <c r="J10" s="22">
        <v>1.6E-2</v>
      </c>
      <c r="K10" s="21">
        <v>678</v>
      </c>
      <c r="L10" s="22">
        <v>-5.1748251748251699E-2</v>
      </c>
      <c r="M10" s="21">
        <v>805</v>
      </c>
      <c r="N10" s="68">
        <v>-4.1666666666666699E-2</v>
      </c>
      <c r="O10" s="60"/>
    </row>
    <row r="11" spans="1:15">
      <c r="A11" s="24" t="s">
        <v>154</v>
      </c>
      <c r="B11" s="24" t="s">
        <v>97</v>
      </c>
      <c r="C11" s="21">
        <v>4963</v>
      </c>
      <c r="D11" s="22">
        <v>0.26801226366888098</v>
      </c>
      <c r="E11" s="21">
        <v>963</v>
      </c>
      <c r="F11" s="22">
        <v>0.88454011741683003</v>
      </c>
      <c r="G11" s="21">
        <v>1003</v>
      </c>
      <c r="H11" s="22">
        <v>-0.20459952418715299</v>
      </c>
      <c r="I11" s="21">
        <v>6929</v>
      </c>
      <c r="J11" s="22">
        <v>0.21860710517059401</v>
      </c>
      <c r="K11" s="21">
        <v>831</v>
      </c>
      <c r="L11" s="22">
        <v>1.8382352941176499E-2</v>
      </c>
      <c r="M11" s="21">
        <v>7760</v>
      </c>
      <c r="N11" s="68">
        <v>0.19347892956013499</v>
      </c>
      <c r="O11" s="60"/>
    </row>
    <row r="12" spans="1:15">
      <c r="A12" s="24" t="s">
        <v>153</v>
      </c>
      <c r="B12" s="24" t="s">
        <v>95</v>
      </c>
      <c r="C12" s="21">
        <v>134</v>
      </c>
      <c r="D12" s="22">
        <v>-1.4705882352941201E-2</v>
      </c>
      <c r="E12" s="23"/>
      <c r="F12" s="23"/>
      <c r="G12" s="23"/>
      <c r="H12" s="23"/>
      <c r="I12" s="21">
        <v>134</v>
      </c>
      <c r="J12" s="22">
        <v>-1.4705882352941201E-2</v>
      </c>
      <c r="K12" s="21">
        <v>2</v>
      </c>
      <c r="L12" s="22">
        <v>-0.8</v>
      </c>
      <c r="M12" s="21">
        <v>136</v>
      </c>
      <c r="N12" s="68">
        <v>-6.8493150684931503E-2</v>
      </c>
      <c r="O12" s="60"/>
    </row>
    <row r="13" spans="1:15">
      <c r="A13" s="24" t="s">
        <v>152</v>
      </c>
      <c r="B13" s="24" t="s">
        <v>93</v>
      </c>
      <c r="C13" s="21">
        <v>3020</v>
      </c>
      <c r="D13" s="22">
        <v>0.26731011330255999</v>
      </c>
      <c r="E13" s="21">
        <v>8</v>
      </c>
      <c r="F13" s="22">
        <v>0</v>
      </c>
      <c r="G13" s="23"/>
      <c r="H13" s="23"/>
      <c r="I13" s="21">
        <v>3028</v>
      </c>
      <c r="J13" s="22">
        <v>0.26641572563780802</v>
      </c>
      <c r="K13" s="21">
        <v>670</v>
      </c>
      <c r="L13" s="22">
        <v>8.5899513776337102E-2</v>
      </c>
      <c r="M13" s="21">
        <v>3698</v>
      </c>
      <c r="N13" s="68">
        <v>0.22938829787234</v>
      </c>
      <c r="O13" s="60"/>
    </row>
    <row r="14" spans="1:15">
      <c r="A14" s="24" t="s">
        <v>151</v>
      </c>
      <c r="B14" s="24" t="s">
        <v>91</v>
      </c>
      <c r="C14" s="21">
        <v>307</v>
      </c>
      <c r="D14" s="22">
        <v>-2.53968253968254E-2</v>
      </c>
      <c r="E14" s="23"/>
      <c r="F14" s="23"/>
      <c r="G14" s="21">
        <v>151</v>
      </c>
      <c r="H14" s="22">
        <v>0.26890756302521002</v>
      </c>
      <c r="I14" s="21">
        <v>458</v>
      </c>
      <c r="J14" s="22">
        <v>5.5299539170506902E-2</v>
      </c>
      <c r="K14" s="21">
        <v>231</v>
      </c>
      <c r="L14" s="22">
        <v>0.49032258064516099</v>
      </c>
      <c r="M14" s="21">
        <v>689</v>
      </c>
      <c r="N14" s="68">
        <v>0.16977928692699501</v>
      </c>
      <c r="O14" s="60"/>
    </row>
    <row r="15" spans="1:15">
      <c r="A15" s="24" t="s">
        <v>150</v>
      </c>
      <c r="B15" s="24" t="s">
        <v>89</v>
      </c>
      <c r="C15" s="21">
        <v>190</v>
      </c>
      <c r="D15" s="22">
        <v>1.0638297872340399E-2</v>
      </c>
      <c r="E15" s="23"/>
      <c r="F15" s="23"/>
      <c r="G15" s="23"/>
      <c r="H15" s="23"/>
      <c r="I15" s="21">
        <v>190</v>
      </c>
      <c r="J15" s="22">
        <v>1.0638297872340399E-2</v>
      </c>
      <c r="K15" s="21">
        <v>10</v>
      </c>
      <c r="L15" s="22">
        <v>-0.69696969696969702</v>
      </c>
      <c r="M15" s="21">
        <v>200</v>
      </c>
      <c r="N15" s="68">
        <v>-9.5022624434389094E-2</v>
      </c>
      <c r="O15" s="60"/>
    </row>
    <row r="16" spans="1:15">
      <c r="A16" s="24" t="s">
        <v>149</v>
      </c>
      <c r="B16" s="24" t="s">
        <v>87</v>
      </c>
      <c r="C16" s="21">
        <v>272</v>
      </c>
      <c r="D16" s="22">
        <v>-8.4175084175084194E-2</v>
      </c>
      <c r="E16" s="23"/>
      <c r="F16" s="23"/>
      <c r="G16" s="21">
        <v>288</v>
      </c>
      <c r="H16" s="22">
        <v>8.6792452830188702E-2</v>
      </c>
      <c r="I16" s="21">
        <v>560</v>
      </c>
      <c r="J16" s="22">
        <v>-3.5587188612099599E-3</v>
      </c>
      <c r="K16" s="21">
        <v>114</v>
      </c>
      <c r="L16" s="22">
        <v>0.15151515151515199</v>
      </c>
      <c r="M16" s="21">
        <v>674</v>
      </c>
      <c r="N16" s="68">
        <v>1.9667170953101401E-2</v>
      </c>
      <c r="O16" s="60"/>
    </row>
    <row r="17" spans="1:15">
      <c r="A17" s="24" t="s">
        <v>148</v>
      </c>
      <c r="B17" s="24" t="s">
        <v>85</v>
      </c>
      <c r="C17" s="21">
        <v>243</v>
      </c>
      <c r="D17" s="22">
        <v>1.2500000000000001E-2</v>
      </c>
      <c r="E17" s="23"/>
      <c r="F17" s="23"/>
      <c r="G17" s="23"/>
      <c r="H17" s="23"/>
      <c r="I17" s="21">
        <v>243</v>
      </c>
      <c r="J17" s="22">
        <v>1.2500000000000001E-2</v>
      </c>
      <c r="K17" s="21">
        <v>222</v>
      </c>
      <c r="L17" s="22">
        <v>5.2132701421800903E-2</v>
      </c>
      <c r="M17" s="21">
        <v>465</v>
      </c>
      <c r="N17" s="68">
        <v>3.1042128603104201E-2</v>
      </c>
      <c r="O17" s="60"/>
    </row>
    <row r="18" spans="1:15">
      <c r="A18" s="24" t="s">
        <v>147</v>
      </c>
      <c r="B18" s="24" t="s">
        <v>83</v>
      </c>
      <c r="C18" s="21">
        <v>617</v>
      </c>
      <c r="D18" s="22">
        <v>1.1475409836065599E-2</v>
      </c>
      <c r="E18" s="23"/>
      <c r="F18" s="23"/>
      <c r="G18" s="21">
        <v>154</v>
      </c>
      <c r="H18" s="22">
        <v>0.77011494252873602</v>
      </c>
      <c r="I18" s="21">
        <v>771</v>
      </c>
      <c r="J18" s="22">
        <v>0.106169296987088</v>
      </c>
      <c r="K18" s="21">
        <v>225</v>
      </c>
      <c r="L18" s="22">
        <v>0.21621621621621601</v>
      </c>
      <c r="M18" s="21">
        <v>996</v>
      </c>
      <c r="N18" s="68">
        <v>0.129251700680272</v>
      </c>
      <c r="O18" s="60"/>
    </row>
    <row r="19" spans="1:15">
      <c r="A19" s="24" t="s">
        <v>146</v>
      </c>
      <c r="B19" s="24" t="s">
        <v>81</v>
      </c>
      <c r="C19" s="21">
        <v>815</v>
      </c>
      <c r="D19" s="22">
        <v>0.81514476614699305</v>
      </c>
      <c r="E19" s="21">
        <v>8</v>
      </c>
      <c r="F19" s="23"/>
      <c r="G19" s="23"/>
      <c r="H19" s="23"/>
      <c r="I19" s="21">
        <v>823</v>
      </c>
      <c r="J19" s="22">
        <v>0.83296213808463204</v>
      </c>
      <c r="K19" s="21">
        <v>168</v>
      </c>
      <c r="L19" s="22">
        <v>-0.147208121827411</v>
      </c>
      <c r="M19" s="21">
        <v>991</v>
      </c>
      <c r="N19" s="68">
        <v>0.53405572755417996</v>
      </c>
      <c r="O19" s="60"/>
    </row>
    <row r="20" spans="1:15">
      <c r="A20" s="24" t="s">
        <v>145</v>
      </c>
      <c r="B20" s="24" t="s">
        <v>79</v>
      </c>
      <c r="C20" s="21">
        <v>144</v>
      </c>
      <c r="D20" s="22">
        <v>0</v>
      </c>
      <c r="E20" s="23"/>
      <c r="F20" s="23"/>
      <c r="G20" s="23"/>
      <c r="H20" s="23"/>
      <c r="I20" s="21">
        <v>144</v>
      </c>
      <c r="J20" s="22">
        <v>0</v>
      </c>
      <c r="K20" s="21">
        <v>10</v>
      </c>
      <c r="L20" s="22">
        <v>-0.375</v>
      </c>
      <c r="M20" s="21">
        <v>154</v>
      </c>
      <c r="N20" s="68">
        <v>-3.7499999999999999E-2</v>
      </c>
      <c r="O20" s="60"/>
    </row>
    <row r="21" spans="1:15">
      <c r="A21" s="24" t="s">
        <v>144</v>
      </c>
      <c r="B21" s="24" t="s">
        <v>77</v>
      </c>
      <c r="C21" s="21">
        <v>147</v>
      </c>
      <c r="D21" s="22">
        <v>-0.145348837209302</v>
      </c>
      <c r="E21" s="23"/>
      <c r="F21" s="23"/>
      <c r="G21" s="23"/>
      <c r="H21" s="23"/>
      <c r="I21" s="21">
        <v>147</v>
      </c>
      <c r="J21" s="22">
        <v>-0.145348837209302</v>
      </c>
      <c r="K21" s="21">
        <v>6</v>
      </c>
      <c r="L21" s="22">
        <v>-0.45454545454545497</v>
      </c>
      <c r="M21" s="21">
        <v>153</v>
      </c>
      <c r="N21" s="68">
        <v>-0.16393442622950799</v>
      </c>
      <c r="O21" s="60"/>
    </row>
    <row r="22" spans="1:15">
      <c r="A22" s="24" t="s">
        <v>143</v>
      </c>
      <c r="B22" s="24" t="s">
        <v>75</v>
      </c>
      <c r="C22" s="21">
        <v>484</v>
      </c>
      <c r="D22" s="22">
        <v>8.7640449438202206E-2</v>
      </c>
      <c r="E22" s="21">
        <v>1</v>
      </c>
      <c r="F22" s="22">
        <v>-0.75</v>
      </c>
      <c r="G22" s="23"/>
      <c r="H22" s="23"/>
      <c r="I22" s="21">
        <v>485</v>
      </c>
      <c r="J22" s="22">
        <v>8.0178173719376397E-2</v>
      </c>
      <c r="K22" s="21">
        <v>140</v>
      </c>
      <c r="L22" s="22">
        <v>-0.217877094972067</v>
      </c>
      <c r="M22" s="21">
        <v>625</v>
      </c>
      <c r="N22" s="68">
        <v>-4.7770700636942699E-3</v>
      </c>
      <c r="O22" s="60"/>
    </row>
    <row r="23" spans="1:15">
      <c r="A23" s="24" t="s">
        <v>142</v>
      </c>
      <c r="B23" s="24" t="s">
        <v>73</v>
      </c>
      <c r="C23" s="21">
        <v>611</v>
      </c>
      <c r="D23" s="22">
        <v>-4.9766718506998403E-2</v>
      </c>
      <c r="E23" s="21">
        <v>154</v>
      </c>
      <c r="F23" s="22">
        <v>-0.14444444444444399</v>
      </c>
      <c r="G23" s="23"/>
      <c r="H23" s="23"/>
      <c r="I23" s="21">
        <v>765</v>
      </c>
      <c r="J23" s="22">
        <v>-7.0473876063183505E-2</v>
      </c>
      <c r="K23" s="21">
        <v>592</v>
      </c>
      <c r="L23" s="22">
        <v>-0.11111111111111099</v>
      </c>
      <c r="M23" s="21">
        <v>1357</v>
      </c>
      <c r="N23" s="68">
        <v>-8.8650100738750806E-2</v>
      </c>
      <c r="O23" s="60"/>
    </row>
    <row r="24" spans="1:15">
      <c r="A24" s="24" t="s">
        <v>141</v>
      </c>
      <c r="B24" s="24" t="s">
        <v>71</v>
      </c>
      <c r="C24" s="21">
        <v>423</v>
      </c>
      <c r="D24" s="22">
        <v>0.28963414634146301</v>
      </c>
      <c r="E24" s="21">
        <v>1</v>
      </c>
      <c r="F24" s="22">
        <v>-0.5</v>
      </c>
      <c r="G24" s="21">
        <v>272</v>
      </c>
      <c r="H24" s="22">
        <v>-0.33980582524271802</v>
      </c>
      <c r="I24" s="21">
        <v>696</v>
      </c>
      <c r="J24" s="22">
        <v>-6.1994609164420497E-2</v>
      </c>
      <c r="K24" s="21">
        <v>91</v>
      </c>
      <c r="L24" s="22">
        <v>0.13750000000000001</v>
      </c>
      <c r="M24" s="21">
        <v>787</v>
      </c>
      <c r="N24" s="68">
        <v>-4.2579075425790799E-2</v>
      </c>
      <c r="O24" s="60"/>
    </row>
    <row r="25" spans="1:15">
      <c r="A25" s="24" t="s">
        <v>140</v>
      </c>
      <c r="B25" s="24" t="s">
        <v>69</v>
      </c>
      <c r="C25" s="21">
        <v>195</v>
      </c>
      <c r="D25" s="22">
        <v>9.5505617977528101E-2</v>
      </c>
      <c r="E25" s="21">
        <v>1</v>
      </c>
      <c r="F25" s="22">
        <v>0</v>
      </c>
      <c r="G25" s="23"/>
      <c r="H25" s="23"/>
      <c r="I25" s="21">
        <v>196</v>
      </c>
      <c r="J25" s="22">
        <v>9.4972067039106101E-2</v>
      </c>
      <c r="K25" s="21">
        <v>64</v>
      </c>
      <c r="L25" s="22">
        <v>0.52380952380952395</v>
      </c>
      <c r="M25" s="21">
        <v>260</v>
      </c>
      <c r="N25" s="68">
        <v>0.17647058823529399</v>
      </c>
      <c r="O25" s="60"/>
    </row>
    <row r="26" spans="1:15">
      <c r="A26" s="24" t="s">
        <v>139</v>
      </c>
      <c r="B26" s="24" t="s">
        <v>67</v>
      </c>
      <c r="C26" s="21">
        <v>356</v>
      </c>
      <c r="D26" s="22">
        <v>-8.2474226804123696E-2</v>
      </c>
      <c r="E26" s="23"/>
      <c r="F26" s="23"/>
      <c r="G26" s="23"/>
      <c r="H26" s="23"/>
      <c r="I26" s="21">
        <v>356</v>
      </c>
      <c r="J26" s="22">
        <v>-8.2474226804123696E-2</v>
      </c>
      <c r="K26" s="21">
        <v>115</v>
      </c>
      <c r="L26" s="22">
        <v>9.5238095238095205E-2</v>
      </c>
      <c r="M26" s="21">
        <v>471</v>
      </c>
      <c r="N26" s="68">
        <v>-4.4624746450304301E-2</v>
      </c>
      <c r="O26" s="60"/>
    </row>
    <row r="27" spans="1:15">
      <c r="A27" s="24" t="s">
        <v>138</v>
      </c>
      <c r="B27" s="24" t="s">
        <v>65</v>
      </c>
      <c r="C27" s="21">
        <v>192</v>
      </c>
      <c r="D27" s="22">
        <v>1.58730158730159E-2</v>
      </c>
      <c r="E27" s="23"/>
      <c r="F27" s="23"/>
      <c r="G27" s="23"/>
      <c r="H27" s="23"/>
      <c r="I27" s="21">
        <v>192</v>
      </c>
      <c r="J27" s="22">
        <v>1.58730158730159E-2</v>
      </c>
      <c r="K27" s="21">
        <v>56</v>
      </c>
      <c r="L27" s="22">
        <v>0.69696969696969702</v>
      </c>
      <c r="M27" s="21">
        <v>248</v>
      </c>
      <c r="N27" s="68">
        <v>0.117117117117117</v>
      </c>
      <c r="O27" s="60"/>
    </row>
    <row r="28" spans="1:15">
      <c r="A28" s="24" t="s">
        <v>137</v>
      </c>
      <c r="B28" s="24" t="s">
        <v>63</v>
      </c>
      <c r="C28" s="21">
        <v>368</v>
      </c>
      <c r="D28" s="22">
        <v>-3.91644908616188E-2</v>
      </c>
      <c r="E28" s="23"/>
      <c r="F28" s="23"/>
      <c r="G28" s="23"/>
      <c r="H28" s="23"/>
      <c r="I28" s="21">
        <v>368</v>
      </c>
      <c r="J28" s="22">
        <v>-3.91644908616188E-2</v>
      </c>
      <c r="K28" s="21">
        <v>188</v>
      </c>
      <c r="L28" s="22">
        <v>0.39259259259259299</v>
      </c>
      <c r="M28" s="21">
        <v>556</v>
      </c>
      <c r="N28" s="68">
        <v>7.3359073359073407E-2</v>
      </c>
      <c r="O28" s="60"/>
    </row>
    <row r="29" spans="1:15">
      <c r="A29" s="24" t="s">
        <v>136</v>
      </c>
      <c r="B29" s="24" t="s">
        <v>61</v>
      </c>
      <c r="C29" s="21">
        <v>453</v>
      </c>
      <c r="D29" s="22">
        <v>0.42452830188679203</v>
      </c>
      <c r="E29" s="21">
        <v>12</v>
      </c>
      <c r="F29" s="22">
        <v>-0.14285714285714299</v>
      </c>
      <c r="G29" s="23"/>
      <c r="H29" s="22">
        <v>-1</v>
      </c>
      <c r="I29" s="21">
        <v>465</v>
      </c>
      <c r="J29" s="22">
        <v>0.39221556886227499</v>
      </c>
      <c r="K29" s="21">
        <v>118</v>
      </c>
      <c r="L29" s="22">
        <v>-0.20805369127516801</v>
      </c>
      <c r="M29" s="21">
        <v>583</v>
      </c>
      <c r="N29" s="68">
        <v>0.20703933747412001</v>
      </c>
      <c r="O29" s="60"/>
    </row>
    <row r="30" spans="1:15">
      <c r="A30" s="24" t="s">
        <v>135</v>
      </c>
      <c r="B30" s="24" t="s">
        <v>59</v>
      </c>
      <c r="C30" s="21">
        <v>277</v>
      </c>
      <c r="D30" s="22">
        <v>0.11244979919678701</v>
      </c>
      <c r="E30" s="23"/>
      <c r="F30" s="23"/>
      <c r="G30" s="23"/>
      <c r="H30" s="23"/>
      <c r="I30" s="21">
        <v>277</v>
      </c>
      <c r="J30" s="22">
        <v>0.11244979919678701</v>
      </c>
      <c r="K30" s="21">
        <v>56</v>
      </c>
      <c r="L30" s="22">
        <v>0.51351351351351304</v>
      </c>
      <c r="M30" s="21">
        <v>333</v>
      </c>
      <c r="N30" s="68">
        <v>0.16433566433566399</v>
      </c>
      <c r="O30" s="60"/>
    </row>
    <row r="31" spans="1:15">
      <c r="A31" s="24" t="s">
        <v>134</v>
      </c>
      <c r="B31" s="24" t="s">
        <v>57</v>
      </c>
      <c r="C31" s="21">
        <v>196</v>
      </c>
      <c r="D31" s="22">
        <v>-1.01010101010101E-2</v>
      </c>
      <c r="E31" s="23"/>
      <c r="F31" s="23"/>
      <c r="G31" s="23"/>
      <c r="H31" s="23"/>
      <c r="I31" s="21">
        <v>196</v>
      </c>
      <c r="J31" s="22">
        <v>-1.01010101010101E-2</v>
      </c>
      <c r="K31" s="21">
        <v>100</v>
      </c>
      <c r="L31" s="22">
        <v>0.123595505617978</v>
      </c>
      <c r="M31" s="21">
        <v>296</v>
      </c>
      <c r="N31" s="68">
        <v>3.1358885017421602E-2</v>
      </c>
      <c r="O31" s="60"/>
    </row>
    <row r="32" spans="1:15">
      <c r="A32" s="24" t="s">
        <v>133</v>
      </c>
      <c r="B32" s="24" t="s">
        <v>55</v>
      </c>
      <c r="C32" s="21">
        <v>8083</v>
      </c>
      <c r="D32" s="22">
        <v>0.217869519361157</v>
      </c>
      <c r="E32" s="21">
        <v>5698</v>
      </c>
      <c r="F32" s="22">
        <v>0.79690949227373098</v>
      </c>
      <c r="G32" s="23"/>
      <c r="H32" s="23"/>
      <c r="I32" s="21">
        <v>13781</v>
      </c>
      <c r="J32" s="22">
        <v>0.40507748776509001</v>
      </c>
      <c r="K32" s="21">
        <v>630</v>
      </c>
      <c r="L32" s="22">
        <v>-0.111424541607898</v>
      </c>
      <c r="M32" s="21">
        <v>14411</v>
      </c>
      <c r="N32" s="68">
        <v>0.37025767804506998</v>
      </c>
      <c r="O32" s="60"/>
    </row>
    <row r="33" spans="1:15">
      <c r="A33" s="24" t="s">
        <v>132</v>
      </c>
      <c r="B33" s="24" t="s">
        <v>53</v>
      </c>
      <c r="C33" s="21">
        <v>100</v>
      </c>
      <c r="D33" s="22">
        <v>-0.48186528497409298</v>
      </c>
      <c r="E33" s="23"/>
      <c r="F33" s="23"/>
      <c r="G33" s="23"/>
      <c r="H33" s="23"/>
      <c r="I33" s="21">
        <v>100</v>
      </c>
      <c r="J33" s="22">
        <v>-0.48186528497409298</v>
      </c>
      <c r="K33" s="21">
        <v>49</v>
      </c>
      <c r="L33" s="22">
        <v>-3.9215686274509803E-2</v>
      </c>
      <c r="M33" s="21">
        <v>149</v>
      </c>
      <c r="N33" s="68">
        <v>-0.38934426229508201</v>
      </c>
      <c r="O33" s="60"/>
    </row>
    <row r="34" spans="1:15">
      <c r="A34" s="24" t="s">
        <v>131</v>
      </c>
      <c r="B34" s="24" t="s">
        <v>51</v>
      </c>
      <c r="C34" s="21">
        <v>199</v>
      </c>
      <c r="D34" s="22">
        <v>5.0505050505050501E-3</v>
      </c>
      <c r="E34" s="23"/>
      <c r="F34" s="23"/>
      <c r="G34" s="23"/>
      <c r="H34" s="23"/>
      <c r="I34" s="21">
        <v>199</v>
      </c>
      <c r="J34" s="22">
        <v>5.0505050505050501E-3</v>
      </c>
      <c r="K34" s="21">
        <v>65</v>
      </c>
      <c r="L34" s="22">
        <v>0.96969696969696995</v>
      </c>
      <c r="M34" s="21">
        <v>264</v>
      </c>
      <c r="N34" s="68">
        <v>0.14285714285714299</v>
      </c>
      <c r="O34" s="60"/>
    </row>
    <row r="35" spans="1:15">
      <c r="A35" s="24" t="s">
        <v>130</v>
      </c>
      <c r="B35" s="24" t="s">
        <v>49</v>
      </c>
      <c r="C35" s="21">
        <v>105</v>
      </c>
      <c r="D35" s="22">
        <v>7.1428571428571397E-2</v>
      </c>
      <c r="E35" s="23"/>
      <c r="F35" s="23"/>
      <c r="G35" s="23"/>
      <c r="H35" s="23"/>
      <c r="I35" s="21">
        <v>105</v>
      </c>
      <c r="J35" s="22">
        <v>7.1428571428571397E-2</v>
      </c>
      <c r="K35" s="21">
        <v>16</v>
      </c>
      <c r="L35" s="22">
        <v>3</v>
      </c>
      <c r="M35" s="21">
        <v>121</v>
      </c>
      <c r="N35" s="68">
        <v>0.18627450980392199</v>
      </c>
      <c r="O35" s="60"/>
    </row>
    <row r="36" spans="1:15">
      <c r="A36" s="24" t="s">
        <v>129</v>
      </c>
      <c r="B36" s="24" t="s">
        <v>47</v>
      </c>
      <c r="C36" s="21">
        <v>228</v>
      </c>
      <c r="D36" s="22">
        <v>0.14572864321608001</v>
      </c>
      <c r="E36" s="23"/>
      <c r="F36" s="23"/>
      <c r="G36" s="23"/>
      <c r="H36" s="23"/>
      <c r="I36" s="21">
        <v>228</v>
      </c>
      <c r="J36" s="22">
        <v>0.14572864321608001</v>
      </c>
      <c r="K36" s="21">
        <v>59</v>
      </c>
      <c r="L36" s="22">
        <v>-9.2307692307692299E-2</v>
      </c>
      <c r="M36" s="21">
        <v>287</v>
      </c>
      <c r="N36" s="68">
        <v>8.7121212121212099E-2</v>
      </c>
      <c r="O36" s="60"/>
    </row>
    <row r="37" spans="1:15">
      <c r="A37" s="24" t="s">
        <v>128</v>
      </c>
      <c r="B37" s="24" t="s">
        <v>45</v>
      </c>
      <c r="C37" s="21">
        <v>244</v>
      </c>
      <c r="D37" s="22">
        <v>-2.00803212851406E-2</v>
      </c>
      <c r="E37" s="23"/>
      <c r="F37" s="23"/>
      <c r="G37" s="23"/>
      <c r="H37" s="23"/>
      <c r="I37" s="21">
        <v>244</v>
      </c>
      <c r="J37" s="22">
        <v>-2.00803212851406E-2</v>
      </c>
      <c r="K37" s="21">
        <v>68</v>
      </c>
      <c r="L37" s="22">
        <v>-0.26881720430107497</v>
      </c>
      <c r="M37" s="21">
        <v>312</v>
      </c>
      <c r="N37" s="68">
        <v>-8.7719298245614002E-2</v>
      </c>
      <c r="O37" s="60"/>
    </row>
    <row r="38" spans="1:15">
      <c r="A38" s="24" t="s">
        <v>127</v>
      </c>
      <c r="B38" s="24" t="s">
        <v>43</v>
      </c>
      <c r="C38" s="21">
        <v>459</v>
      </c>
      <c r="D38" s="22">
        <v>5.2752293577981703E-2</v>
      </c>
      <c r="E38" s="23"/>
      <c r="F38" s="23"/>
      <c r="G38" s="23"/>
      <c r="H38" s="23"/>
      <c r="I38" s="21">
        <v>459</v>
      </c>
      <c r="J38" s="22">
        <v>5.2752293577981703E-2</v>
      </c>
      <c r="K38" s="21">
        <v>115</v>
      </c>
      <c r="L38" s="22">
        <v>1.875</v>
      </c>
      <c r="M38" s="21">
        <v>574</v>
      </c>
      <c r="N38" s="68">
        <v>0.20588235294117599</v>
      </c>
      <c r="O38" s="60"/>
    </row>
    <row r="39" spans="1:15">
      <c r="A39" s="24" t="s">
        <v>126</v>
      </c>
      <c r="B39" s="24" t="s">
        <v>41</v>
      </c>
      <c r="C39" s="21">
        <v>2102</v>
      </c>
      <c r="D39" s="22">
        <v>7.4092999489013794E-2</v>
      </c>
      <c r="E39" s="21">
        <v>816</v>
      </c>
      <c r="F39" s="22">
        <v>0.27301092043681702</v>
      </c>
      <c r="G39" s="21">
        <v>1532</v>
      </c>
      <c r="H39" s="22">
        <v>0.29940627650551299</v>
      </c>
      <c r="I39" s="21">
        <v>4450</v>
      </c>
      <c r="J39" s="22">
        <v>0.17818374371194101</v>
      </c>
      <c r="K39" s="21">
        <v>1013</v>
      </c>
      <c r="L39" s="22">
        <v>0.221954161640531</v>
      </c>
      <c r="M39" s="21">
        <v>5463</v>
      </c>
      <c r="N39" s="68">
        <v>0.186061658706036</v>
      </c>
      <c r="O39" s="60"/>
    </row>
    <row r="40" spans="1:15">
      <c r="A40" s="24" t="s">
        <v>125</v>
      </c>
      <c r="B40" s="24" t="s">
        <v>39</v>
      </c>
      <c r="C40" s="21">
        <v>268</v>
      </c>
      <c r="D40" s="22">
        <v>0.42553191489361702</v>
      </c>
      <c r="E40" s="23"/>
      <c r="F40" s="23"/>
      <c r="G40" s="23"/>
      <c r="H40" s="23"/>
      <c r="I40" s="21">
        <v>268</v>
      </c>
      <c r="J40" s="22">
        <v>0.42553191489361702</v>
      </c>
      <c r="K40" s="21">
        <v>97</v>
      </c>
      <c r="L40" s="22">
        <v>-0.170940170940171</v>
      </c>
      <c r="M40" s="21">
        <v>365</v>
      </c>
      <c r="N40" s="68">
        <v>0.19672131147541</v>
      </c>
      <c r="O40" s="60"/>
    </row>
    <row r="41" spans="1:15">
      <c r="A41" s="24" t="s">
        <v>124</v>
      </c>
      <c r="B41" s="24" t="s">
        <v>37</v>
      </c>
      <c r="C41" s="21">
        <v>226</v>
      </c>
      <c r="D41" s="22">
        <v>0.10243902439024399</v>
      </c>
      <c r="E41" s="23"/>
      <c r="F41" s="23"/>
      <c r="G41" s="23"/>
      <c r="H41" s="23"/>
      <c r="I41" s="21">
        <v>226</v>
      </c>
      <c r="J41" s="22">
        <v>0.10243902439024399</v>
      </c>
      <c r="K41" s="21">
        <v>185</v>
      </c>
      <c r="L41" s="22">
        <v>-0.31226765799256501</v>
      </c>
      <c r="M41" s="21">
        <v>411</v>
      </c>
      <c r="N41" s="68">
        <v>-0.132911392405063</v>
      </c>
      <c r="O41" s="60"/>
    </row>
    <row r="42" spans="1:15">
      <c r="A42" s="24" t="s">
        <v>123</v>
      </c>
      <c r="B42" s="24" t="s">
        <v>35</v>
      </c>
      <c r="C42" s="21">
        <v>344</v>
      </c>
      <c r="D42" s="22">
        <v>0.17808219178082199</v>
      </c>
      <c r="E42" s="23"/>
      <c r="F42" s="23"/>
      <c r="G42" s="23"/>
      <c r="H42" s="23"/>
      <c r="I42" s="21">
        <v>344</v>
      </c>
      <c r="J42" s="22">
        <v>0.17808219178082199</v>
      </c>
      <c r="K42" s="21">
        <v>15</v>
      </c>
      <c r="L42" s="22">
        <v>-0.70588235294117696</v>
      </c>
      <c r="M42" s="21">
        <v>359</v>
      </c>
      <c r="N42" s="68">
        <v>4.6647230320699701E-2</v>
      </c>
      <c r="O42" s="60"/>
    </row>
    <row r="43" spans="1:15">
      <c r="A43" s="24" t="s">
        <v>122</v>
      </c>
      <c r="B43" s="24" t="s">
        <v>33</v>
      </c>
      <c r="C43" s="21">
        <v>138</v>
      </c>
      <c r="D43" s="22">
        <v>-4.1666666666666699E-2</v>
      </c>
      <c r="E43" s="23"/>
      <c r="F43" s="23"/>
      <c r="G43" s="23"/>
      <c r="H43" s="23"/>
      <c r="I43" s="21">
        <v>138</v>
      </c>
      <c r="J43" s="22">
        <v>-4.1666666666666699E-2</v>
      </c>
      <c r="K43" s="21">
        <v>16</v>
      </c>
      <c r="L43" s="22">
        <v>-0.73770491803278704</v>
      </c>
      <c r="M43" s="21">
        <v>154</v>
      </c>
      <c r="N43" s="68">
        <v>-0.24878048780487799</v>
      </c>
      <c r="O43" s="60"/>
    </row>
    <row r="44" spans="1:15">
      <c r="A44" s="24" t="s">
        <v>121</v>
      </c>
      <c r="B44" s="24" t="s">
        <v>31</v>
      </c>
      <c r="C44" s="21">
        <v>3141</v>
      </c>
      <c r="D44" s="22">
        <v>0.36328125</v>
      </c>
      <c r="E44" s="21">
        <v>23</v>
      </c>
      <c r="F44" s="22">
        <v>0.91666666666666696</v>
      </c>
      <c r="G44" s="23"/>
      <c r="H44" s="23"/>
      <c r="I44" s="21">
        <v>3164</v>
      </c>
      <c r="J44" s="22">
        <v>0.36614853195164099</v>
      </c>
      <c r="K44" s="21">
        <v>1017</v>
      </c>
      <c r="L44" s="22">
        <v>-6.8681318681318701E-2</v>
      </c>
      <c r="M44" s="21">
        <v>4181</v>
      </c>
      <c r="N44" s="68">
        <v>0.22681924882629101</v>
      </c>
      <c r="O44" s="60"/>
    </row>
    <row r="45" spans="1:15">
      <c r="A45" s="24" t="s">
        <v>120</v>
      </c>
      <c r="B45" s="24" t="s">
        <v>29</v>
      </c>
      <c r="C45" s="21">
        <v>3674</v>
      </c>
      <c r="D45" s="22">
        <v>0.293206617388244</v>
      </c>
      <c r="E45" s="21">
        <v>340</v>
      </c>
      <c r="F45" s="22">
        <v>0.581395348837209</v>
      </c>
      <c r="G45" s="23"/>
      <c r="H45" s="22">
        <v>-1</v>
      </c>
      <c r="I45" s="21">
        <v>4014</v>
      </c>
      <c r="J45" s="22">
        <v>0.31262262916939199</v>
      </c>
      <c r="K45" s="21">
        <v>599</v>
      </c>
      <c r="L45" s="22">
        <v>-6.8429237947122898E-2</v>
      </c>
      <c r="M45" s="21">
        <v>4613</v>
      </c>
      <c r="N45" s="68">
        <v>0.24641988651715799</v>
      </c>
      <c r="O45" s="60"/>
    </row>
    <row r="46" spans="1:15">
      <c r="A46" s="24" t="s">
        <v>119</v>
      </c>
      <c r="B46" s="24" t="s">
        <v>27</v>
      </c>
      <c r="C46" s="21">
        <v>536</v>
      </c>
      <c r="D46" s="22">
        <v>2.68199233716475E-2</v>
      </c>
      <c r="E46" s="23"/>
      <c r="F46" s="23"/>
      <c r="G46" s="23"/>
      <c r="H46" s="23"/>
      <c r="I46" s="21">
        <v>536</v>
      </c>
      <c r="J46" s="22">
        <v>2.68199233716475E-2</v>
      </c>
      <c r="K46" s="21">
        <v>35</v>
      </c>
      <c r="L46" s="22">
        <v>0.84210526315789502</v>
      </c>
      <c r="M46" s="21">
        <v>571</v>
      </c>
      <c r="N46" s="68">
        <v>5.5452865064695003E-2</v>
      </c>
      <c r="O46" s="60"/>
    </row>
    <row r="47" spans="1:15">
      <c r="A47" s="24" t="s">
        <v>118</v>
      </c>
      <c r="B47" s="24" t="s">
        <v>25</v>
      </c>
      <c r="C47" s="21">
        <v>188</v>
      </c>
      <c r="D47" s="22">
        <v>2.1739130434782601E-2</v>
      </c>
      <c r="E47" s="23"/>
      <c r="F47" s="23"/>
      <c r="G47" s="23"/>
      <c r="H47" s="23"/>
      <c r="I47" s="21">
        <v>188</v>
      </c>
      <c r="J47" s="22">
        <v>2.1739130434782601E-2</v>
      </c>
      <c r="K47" s="21">
        <v>10</v>
      </c>
      <c r="L47" s="22">
        <v>-0.16666666666666699</v>
      </c>
      <c r="M47" s="21">
        <v>198</v>
      </c>
      <c r="N47" s="68">
        <v>1.02040816326531E-2</v>
      </c>
      <c r="O47" s="60"/>
    </row>
    <row r="48" spans="1:15">
      <c r="A48" s="24" t="s">
        <v>117</v>
      </c>
      <c r="B48" s="24" t="s">
        <v>23</v>
      </c>
      <c r="C48" s="21">
        <v>106</v>
      </c>
      <c r="D48" s="22">
        <v>8.1632653061224497E-2</v>
      </c>
      <c r="E48" s="23"/>
      <c r="F48" s="23"/>
      <c r="G48" s="23"/>
      <c r="H48" s="23"/>
      <c r="I48" s="21">
        <v>106</v>
      </c>
      <c r="J48" s="22">
        <v>8.1632653061224497E-2</v>
      </c>
      <c r="K48" s="21">
        <v>20</v>
      </c>
      <c r="L48" s="22">
        <v>5.6666666666666696</v>
      </c>
      <c r="M48" s="21">
        <v>126</v>
      </c>
      <c r="N48" s="68">
        <v>0.24752475247524799</v>
      </c>
      <c r="O48" s="60"/>
    </row>
    <row r="49" spans="1:15">
      <c r="A49" s="24" t="s">
        <v>116</v>
      </c>
      <c r="B49" s="24" t="s">
        <v>21</v>
      </c>
      <c r="C49" s="21">
        <v>255</v>
      </c>
      <c r="D49" s="22">
        <v>7.1428571428571397E-2</v>
      </c>
      <c r="E49" s="23"/>
      <c r="F49" s="23"/>
      <c r="G49" s="23"/>
      <c r="H49" s="23"/>
      <c r="I49" s="21">
        <v>255</v>
      </c>
      <c r="J49" s="22">
        <v>7.1428571428571397E-2</v>
      </c>
      <c r="K49" s="21">
        <v>139</v>
      </c>
      <c r="L49" s="22">
        <v>0.36274509803921601</v>
      </c>
      <c r="M49" s="21">
        <v>394</v>
      </c>
      <c r="N49" s="68">
        <v>0.158823529411765</v>
      </c>
      <c r="O49" s="60"/>
    </row>
    <row r="50" spans="1:15">
      <c r="A50" s="24" t="s">
        <v>115</v>
      </c>
      <c r="B50" s="24" t="s">
        <v>19</v>
      </c>
      <c r="C50" s="21">
        <v>1002</v>
      </c>
      <c r="D50" s="22">
        <v>0.568075117370892</v>
      </c>
      <c r="E50" s="21">
        <v>166</v>
      </c>
      <c r="F50" s="22">
        <v>0.34959349593495898</v>
      </c>
      <c r="G50" s="23"/>
      <c r="H50" s="23"/>
      <c r="I50" s="21">
        <v>1168</v>
      </c>
      <c r="J50" s="22">
        <v>0.53280839895013099</v>
      </c>
      <c r="K50" s="21">
        <v>408</v>
      </c>
      <c r="L50" s="22">
        <v>0.28301886792452802</v>
      </c>
      <c r="M50" s="21">
        <v>1576</v>
      </c>
      <c r="N50" s="68">
        <v>0.45925925925925898</v>
      </c>
      <c r="O50" s="60"/>
    </row>
    <row r="51" spans="1:15" ht="0" hidden="1" customHeight="1"/>
  </sheetData>
  <mergeCells count="55"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A2:N2"/>
    <mergeCell ref="C4:J4"/>
    <mergeCell ref="K4:L4"/>
    <mergeCell ref="M4:O4"/>
    <mergeCell ref="C5:D5"/>
    <mergeCell ref="N6:O6"/>
    <mergeCell ref="N7:O7"/>
    <mergeCell ref="N8:O8"/>
    <mergeCell ref="N9:O9"/>
    <mergeCell ref="N10:O10"/>
    <mergeCell ref="E5:F5"/>
    <mergeCell ref="G5:H5"/>
    <mergeCell ref="I5:J5"/>
    <mergeCell ref="K5:L5"/>
    <mergeCell ref="M5:O5"/>
  </mergeCells>
  <pageMargins left="0.25" right="0.25" top="0.75" bottom="0.75" header="0.3" footer="0.3"/>
  <pageSetup paperSize="9" scale="95" fitToHeight="0" orientation="landscape" horizontalDpi="300" verticalDpi="300" r:id="rId1"/>
  <headerFooter alignWithMargins="0">
    <oddFooter>&amp;L&amp;"Arial,Regular"&amp;7 Rapportdato 05.10.2021 18:54:36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448B4-4421-4867-A788-3BA9938B9503}">
  <sheetPr>
    <pageSetUpPr fitToPage="1"/>
  </sheetPr>
  <dimension ref="A1:O51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baseColWidth="10" defaultColWidth="9.140625" defaultRowHeight="15"/>
  <cols>
    <col min="1" max="1" width="33.42578125" style="20" customWidth="1"/>
    <col min="2" max="2" width="6.42578125" style="20" customWidth="1"/>
    <col min="3" max="13" width="9.140625" style="20" customWidth="1"/>
    <col min="14" max="14" width="4.28515625" style="20" customWidth="1"/>
    <col min="15" max="15" width="4.85546875" style="20" customWidth="1"/>
    <col min="16" max="16" width="0" style="20" hidden="1" customWidth="1"/>
    <col min="17" max="17" width="21.42578125" style="20" customWidth="1"/>
    <col min="18" max="16384" width="9.140625" style="20"/>
  </cols>
  <sheetData>
    <row r="1" spans="1:15" ht="14.1" customHeight="1"/>
    <row r="2" spans="1:15" ht="25.15" customHeight="1">
      <c r="A2" s="69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4.25" customHeight="1"/>
    <row r="4" spans="1:15">
      <c r="A4" s="49" t="s">
        <v>1</v>
      </c>
      <c r="B4" s="49" t="s">
        <v>1</v>
      </c>
      <c r="C4" s="74" t="s">
        <v>162</v>
      </c>
      <c r="D4" s="72"/>
      <c r="E4" s="72"/>
      <c r="F4" s="72"/>
      <c r="G4" s="72"/>
      <c r="H4" s="72"/>
      <c r="I4" s="72"/>
      <c r="J4" s="72"/>
      <c r="K4" s="71" t="s">
        <v>1</v>
      </c>
      <c r="L4" s="73"/>
      <c r="M4" s="71" t="s">
        <v>1</v>
      </c>
      <c r="N4" s="72"/>
      <c r="O4" s="73"/>
    </row>
    <row r="5" spans="1:15">
      <c r="A5" s="36" t="s">
        <v>1</v>
      </c>
      <c r="B5" s="36" t="s">
        <v>1</v>
      </c>
      <c r="C5" s="79" t="s">
        <v>8</v>
      </c>
      <c r="D5" s="72"/>
      <c r="E5" s="75" t="s">
        <v>11</v>
      </c>
      <c r="F5" s="73"/>
      <c r="G5" s="76" t="s">
        <v>12</v>
      </c>
      <c r="H5" s="72"/>
      <c r="I5" s="77" t="s">
        <v>161</v>
      </c>
      <c r="J5" s="60"/>
      <c r="K5" s="64" t="s">
        <v>160</v>
      </c>
      <c r="L5" s="66"/>
      <c r="M5" s="64" t="s">
        <v>159</v>
      </c>
      <c r="N5" s="65"/>
      <c r="O5" s="66"/>
    </row>
    <row r="6" spans="1:15" ht="14.25" customHeight="1">
      <c r="A6" s="48" t="s">
        <v>109</v>
      </c>
      <c r="B6" s="47" t="s">
        <v>108</v>
      </c>
      <c r="C6" s="46" t="s">
        <v>158</v>
      </c>
      <c r="D6" s="45" t="s">
        <v>7</v>
      </c>
      <c r="E6" s="45" t="s">
        <v>158</v>
      </c>
      <c r="F6" s="45" t="s">
        <v>7</v>
      </c>
      <c r="G6" s="45" t="s">
        <v>158</v>
      </c>
      <c r="H6" s="45" t="s">
        <v>7</v>
      </c>
      <c r="I6" s="45" t="s">
        <v>158</v>
      </c>
      <c r="J6" s="45" t="s">
        <v>7</v>
      </c>
      <c r="K6" s="45" t="s">
        <v>158</v>
      </c>
      <c r="L6" s="45" t="s">
        <v>7</v>
      </c>
      <c r="M6" s="45" t="s">
        <v>158</v>
      </c>
      <c r="N6" s="59" t="s">
        <v>7</v>
      </c>
      <c r="O6" s="60"/>
    </row>
    <row r="7" spans="1:15" ht="3" customHeight="1">
      <c r="A7" s="44" t="s">
        <v>1</v>
      </c>
      <c r="B7" s="43" t="s">
        <v>1</v>
      </c>
      <c r="C7" s="41" t="s">
        <v>1</v>
      </c>
      <c r="D7" s="42" t="s">
        <v>1</v>
      </c>
      <c r="E7" s="41" t="s">
        <v>1</v>
      </c>
      <c r="F7" s="41" t="s">
        <v>1</v>
      </c>
      <c r="G7" s="41" t="s">
        <v>1</v>
      </c>
      <c r="H7" s="41" t="s">
        <v>1</v>
      </c>
      <c r="I7" s="41" t="s">
        <v>1</v>
      </c>
      <c r="J7" s="42" t="s">
        <v>1</v>
      </c>
      <c r="K7" s="41" t="s">
        <v>1</v>
      </c>
      <c r="L7" s="41" t="s">
        <v>1</v>
      </c>
      <c r="M7" s="41" t="s">
        <v>1</v>
      </c>
      <c r="N7" s="78" t="s">
        <v>1</v>
      </c>
      <c r="O7" s="73"/>
    </row>
    <row r="8" spans="1:15">
      <c r="A8" s="24" t="s">
        <v>157</v>
      </c>
      <c r="B8" s="24" t="s">
        <v>103</v>
      </c>
      <c r="C8" s="21">
        <v>4348</v>
      </c>
      <c r="D8" s="22">
        <v>0.235578289286729</v>
      </c>
      <c r="E8" s="21">
        <v>13</v>
      </c>
      <c r="F8" s="22">
        <v>-0.38095238095238099</v>
      </c>
      <c r="G8" s="21">
        <v>1</v>
      </c>
      <c r="H8" s="22">
        <v>-0.92307692307692302</v>
      </c>
      <c r="I8" s="21">
        <v>4362</v>
      </c>
      <c r="J8" s="22">
        <v>0.227694905713482</v>
      </c>
      <c r="K8" s="21">
        <v>3158</v>
      </c>
      <c r="L8" s="22">
        <v>3.81436745073109E-3</v>
      </c>
      <c r="M8" s="21">
        <v>7520</v>
      </c>
      <c r="N8" s="68">
        <v>0.122555605314226</v>
      </c>
      <c r="O8" s="60"/>
    </row>
    <row r="9" spans="1:15">
      <c r="A9" s="24" t="s">
        <v>156</v>
      </c>
      <c r="B9" s="24" t="s">
        <v>101</v>
      </c>
      <c r="C9" s="21">
        <v>2305</v>
      </c>
      <c r="D9" s="22">
        <v>8.2159624413145504E-2</v>
      </c>
      <c r="E9" s="21">
        <v>15</v>
      </c>
      <c r="F9" s="22">
        <v>6.5</v>
      </c>
      <c r="G9" s="23"/>
      <c r="H9" s="23"/>
      <c r="I9" s="21">
        <v>2320</v>
      </c>
      <c r="J9" s="22">
        <v>8.8180112570356503E-2</v>
      </c>
      <c r="K9" s="21">
        <v>147</v>
      </c>
      <c r="L9" s="22">
        <v>0.59782608695652195</v>
      </c>
      <c r="M9" s="21">
        <v>2467</v>
      </c>
      <c r="N9" s="68">
        <v>0.109262589928058</v>
      </c>
      <c r="O9" s="60"/>
    </row>
    <row r="10" spans="1:15">
      <c r="A10" s="24" t="s">
        <v>155</v>
      </c>
      <c r="B10" s="24" t="s">
        <v>99</v>
      </c>
      <c r="C10" s="21">
        <v>1094</v>
      </c>
      <c r="D10" s="22">
        <v>-6.0944206008583697E-2</v>
      </c>
      <c r="E10" s="21">
        <v>29</v>
      </c>
      <c r="F10" s="22">
        <v>-0.23684210526315799</v>
      </c>
      <c r="G10" s="23"/>
      <c r="H10" s="23"/>
      <c r="I10" s="21">
        <v>1123</v>
      </c>
      <c r="J10" s="22">
        <v>-6.6500415627597703E-2</v>
      </c>
      <c r="K10" s="21">
        <v>4812</v>
      </c>
      <c r="L10" s="22">
        <v>0.68605466012613903</v>
      </c>
      <c r="M10" s="21">
        <v>5935</v>
      </c>
      <c r="N10" s="68">
        <v>0.46290362336702001</v>
      </c>
      <c r="O10" s="60"/>
    </row>
    <row r="11" spans="1:15">
      <c r="A11" s="24" t="s">
        <v>154</v>
      </c>
      <c r="B11" s="24" t="s">
        <v>97</v>
      </c>
      <c r="C11" s="21">
        <v>31672</v>
      </c>
      <c r="D11" s="22">
        <v>0.16338524831031401</v>
      </c>
      <c r="E11" s="21">
        <v>3877</v>
      </c>
      <c r="F11" s="22">
        <v>-0.334420600858369</v>
      </c>
      <c r="G11" s="21">
        <v>10051</v>
      </c>
      <c r="H11" s="22">
        <v>-0.144085838371796</v>
      </c>
      <c r="I11" s="21">
        <v>45600</v>
      </c>
      <c r="J11" s="22">
        <v>1.80389355242008E-2</v>
      </c>
      <c r="K11" s="21">
        <v>7801</v>
      </c>
      <c r="L11" s="22">
        <v>0.17325913671228799</v>
      </c>
      <c r="M11" s="21">
        <v>53401</v>
      </c>
      <c r="N11" s="68">
        <v>3.8101903151182899E-2</v>
      </c>
      <c r="O11" s="60"/>
    </row>
    <row r="12" spans="1:15">
      <c r="A12" s="24" t="s">
        <v>153</v>
      </c>
      <c r="B12" s="24" t="s">
        <v>95</v>
      </c>
      <c r="C12" s="21">
        <v>1145</v>
      </c>
      <c r="D12" s="22">
        <v>0.45674300254452899</v>
      </c>
      <c r="E12" s="23"/>
      <c r="F12" s="23"/>
      <c r="G12" s="23"/>
      <c r="H12" s="23"/>
      <c r="I12" s="21">
        <v>1145</v>
      </c>
      <c r="J12" s="22">
        <v>0.45674300254452899</v>
      </c>
      <c r="K12" s="21">
        <v>62</v>
      </c>
      <c r="L12" s="22">
        <v>0</v>
      </c>
      <c r="M12" s="21">
        <v>1207</v>
      </c>
      <c r="N12" s="68">
        <v>0.42334905660377398</v>
      </c>
      <c r="O12" s="60"/>
    </row>
    <row r="13" spans="1:15">
      <c r="A13" s="24" t="s">
        <v>152</v>
      </c>
      <c r="B13" s="24" t="s">
        <v>93</v>
      </c>
      <c r="C13" s="21">
        <v>21505</v>
      </c>
      <c r="D13" s="22">
        <v>0.112576956904134</v>
      </c>
      <c r="E13" s="21">
        <v>100</v>
      </c>
      <c r="F13" s="22">
        <v>-0.34640522875816998</v>
      </c>
      <c r="G13" s="21">
        <v>1</v>
      </c>
      <c r="H13" s="23"/>
      <c r="I13" s="21">
        <v>21606</v>
      </c>
      <c r="J13" s="22">
        <v>0.109023714197721</v>
      </c>
      <c r="K13" s="21">
        <v>5346</v>
      </c>
      <c r="L13" s="22">
        <v>9.0575275397796806E-2</v>
      </c>
      <c r="M13" s="21">
        <v>26952</v>
      </c>
      <c r="N13" s="68">
        <v>0.105314960629921</v>
      </c>
      <c r="O13" s="60"/>
    </row>
    <row r="14" spans="1:15">
      <c r="A14" s="24" t="s">
        <v>151</v>
      </c>
      <c r="B14" s="24" t="s">
        <v>91</v>
      </c>
      <c r="C14" s="21">
        <v>2887</v>
      </c>
      <c r="D14" s="22">
        <v>3.1808434596140099E-2</v>
      </c>
      <c r="E14" s="23"/>
      <c r="F14" s="23"/>
      <c r="G14" s="21">
        <v>1125</v>
      </c>
      <c r="H14" s="22">
        <v>8.2771896053897995E-2</v>
      </c>
      <c r="I14" s="21">
        <v>4012</v>
      </c>
      <c r="J14" s="22">
        <v>4.5608548345061201E-2</v>
      </c>
      <c r="K14" s="21">
        <v>1750</v>
      </c>
      <c r="L14" s="22">
        <v>8.7632069608452406E-2</v>
      </c>
      <c r="M14" s="21">
        <v>5762</v>
      </c>
      <c r="N14" s="68">
        <v>5.8024237972824098E-2</v>
      </c>
      <c r="O14" s="60"/>
    </row>
    <row r="15" spans="1:15">
      <c r="A15" s="24" t="s">
        <v>150</v>
      </c>
      <c r="B15" s="24" t="s">
        <v>89</v>
      </c>
      <c r="C15" s="21">
        <v>1585</v>
      </c>
      <c r="D15" s="22">
        <v>0.102992345163535</v>
      </c>
      <c r="E15" s="23"/>
      <c r="F15" s="23"/>
      <c r="G15" s="23"/>
      <c r="H15" s="23"/>
      <c r="I15" s="21">
        <v>1585</v>
      </c>
      <c r="J15" s="22">
        <v>0.102992345163535</v>
      </c>
      <c r="K15" s="21">
        <v>108</v>
      </c>
      <c r="L15" s="22">
        <v>-0.25517241379310301</v>
      </c>
      <c r="M15" s="21">
        <v>1693</v>
      </c>
      <c r="N15" s="68">
        <v>7.0164348925410902E-2</v>
      </c>
      <c r="O15" s="60"/>
    </row>
    <row r="16" spans="1:15">
      <c r="A16" s="24" t="s">
        <v>149</v>
      </c>
      <c r="B16" s="24" t="s">
        <v>87</v>
      </c>
      <c r="C16" s="21">
        <v>2505</v>
      </c>
      <c r="D16" s="22">
        <v>-0.176257809930944</v>
      </c>
      <c r="E16" s="21">
        <v>3</v>
      </c>
      <c r="F16" s="22">
        <v>0</v>
      </c>
      <c r="G16" s="21">
        <v>2254</v>
      </c>
      <c r="H16" s="22">
        <v>5.47496490407113E-2</v>
      </c>
      <c r="I16" s="21">
        <v>4762</v>
      </c>
      <c r="J16" s="22">
        <v>-8.0872418452036299E-2</v>
      </c>
      <c r="K16" s="21">
        <v>1113</v>
      </c>
      <c r="L16" s="22">
        <v>-1.2422360248447201E-2</v>
      </c>
      <c r="M16" s="21">
        <v>5875</v>
      </c>
      <c r="N16" s="68">
        <v>-6.8642993024730495E-2</v>
      </c>
      <c r="O16" s="60"/>
    </row>
    <row r="17" spans="1:15">
      <c r="A17" s="24" t="s">
        <v>148</v>
      </c>
      <c r="B17" s="24" t="s">
        <v>85</v>
      </c>
      <c r="C17" s="21">
        <v>1804</v>
      </c>
      <c r="D17" s="22">
        <v>0.115646258503401</v>
      </c>
      <c r="E17" s="23"/>
      <c r="F17" s="22">
        <v>-1</v>
      </c>
      <c r="G17" s="23"/>
      <c r="H17" s="23"/>
      <c r="I17" s="21">
        <v>1804</v>
      </c>
      <c r="J17" s="22">
        <v>0.11426806670784399</v>
      </c>
      <c r="K17" s="21">
        <v>1747</v>
      </c>
      <c r="L17" s="22">
        <v>0.42962356792144002</v>
      </c>
      <c r="M17" s="21">
        <v>3551</v>
      </c>
      <c r="N17" s="68">
        <v>0.24991200281591</v>
      </c>
      <c r="O17" s="60"/>
    </row>
    <row r="18" spans="1:15">
      <c r="A18" s="24" t="s">
        <v>147</v>
      </c>
      <c r="B18" s="24" t="s">
        <v>83</v>
      </c>
      <c r="C18" s="21">
        <v>5390</v>
      </c>
      <c r="D18" s="22">
        <v>0.17224880382775101</v>
      </c>
      <c r="E18" s="23"/>
      <c r="F18" s="23"/>
      <c r="G18" s="21">
        <v>1137</v>
      </c>
      <c r="H18" s="22">
        <v>0.59020979020979003</v>
      </c>
      <c r="I18" s="21">
        <v>6527</v>
      </c>
      <c r="J18" s="22">
        <v>0.22849614153962</v>
      </c>
      <c r="K18" s="21">
        <v>1674</v>
      </c>
      <c r="L18" s="22">
        <v>-9.7087378640776698E-2</v>
      </c>
      <c r="M18" s="21">
        <v>8201</v>
      </c>
      <c r="N18" s="68">
        <v>0.14427235942514299</v>
      </c>
      <c r="O18" s="60"/>
    </row>
    <row r="19" spans="1:15">
      <c r="A19" s="24" t="s">
        <v>146</v>
      </c>
      <c r="B19" s="24" t="s">
        <v>81</v>
      </c>
      <c r="C19" s="21">
        <v>5400</v>
      </c>
      <c r="D19" s="22">
        <v>0.22033898305084701</v>
      </c>
      <c r="E19" s="21">
        <v>159</v>
      </c>
      <c r="F19" s="22">
        <v>1.52380952380952</v>
      </c>
      <c r="G19" s="23"/>
      <c r="H19" s="23"/>
      <c r="I19" s="21">
        <v>5559</v>
      </c>
      <c r="J19" s="22">
        <v>0.23863636363636401</v>
      </c>
      <c r="K19" s="21">
        <v>1365</v>
      </c>
      <c r="L19" s="22">
        <v>9.2874299439551597E-2</v>
      </c>
      <c r="M19" s="21">
        <v>6924</v>
      </c>
      <c r="N19" s="68">
        <v>0.206902562314799</v>
      </c>
      <c r="O19" s="60"/>
    </row>
    <row r="20" spans="1:15">
      <c r="A20" s="24" t="s">
        <v>145</v>
      </c>
      <c r="B20" s="24" t="s">
        <v>79</v>
      </c>
      <c r="C20" s="21">
        <v>1231</v>
      </c>
      <c r="D20" s="22">
        <v>0.10801080108010799</v>
      </c>
      <c r="E20" s="23"/>
      <c r="F20" s="23"/>
      <c r="G20" s="23"/>
      <c r="H20" s="23"/>
      <c r="I20" s="21">
        <v>1231</v>
      </c>
      <c r="J20" s="22">
        <v>0.10801080108010799</v>
      </c>
      <c r="K20" s="21">
        <v>125</v>
      </c>
      <c r="L20" s="22">
        <v>-0.20382165605095501</v>
      </c>
      <c r="M20" s="21">
        <v>1356</v>
      </c>
      <c r="N20" s="68">
        <v>6.9400630914826497E-2</v>
      </c>
      <c r="O20" s="60"/>
    </row>
    <row r="21" spans="1:15">
      <c r="A21" s="24" t="s">
        <v>144</v>
      </c>
      <c r="B21" s="24" t="s">
        <v>77</v>
      </c>
      <c r="C21" s="21">
        <v>1424</v>
      </c>
      <c r="D21" s="22">
        <v>9.9613899613899604E-2</v>
      </c>
      <c r="E21" s="23"/>
      <c r="F21" s="23"/>
      <c r="G21" s="23"/>
      <c r="H21" s="23"/>
      <c r="I21" s="21">
        <v>1424</v>
      </c>
      <c r="J21" s="22">
        <v>9.9613899613899604E-2</v>
      </c>
      <c r="K21" s="21">
        <v>163</v>
      </c>
      <c r="L21" s="22">
        <v>0.39316239316239299</v>
      </c>
      <c r="M21" s="21">
        <v>1587</v>
      </c>
      <c r="N21" s="68">
        <v>0.123937677053824</v>
      </c>
      <c r="O21" s="60"/>
    </row>
    <row r="22" spans="1:15">
      <c r="A22" s="24" t="s">
        <v>143</v>
      </c>
      <c r="B22" s="24" t="s">
        <v>75</v>
      </c>
      <c r="C22" s="21">
        <v>4072</v>
      </c>
      <c r="D22" s="22">
        <v>9.8462368492042096E-2</v>
      </c>
      <c r="E22" s="21">
        <v>2</v>
      </c>
      <c r="F22" s="22">
        <v>-0.75</v>
      </c>
      <c r="G22" s="21">
        <v>130</v>
      </c>
      <c r="H22" s="23"/>
      <c r="I22" s="21">
        <v>4204</v>
      </c>
      <c r="J22" s="22">
        <v>0.131628532974428</v>
      </c>
      <c r="K22" s="21">
        <v>1240</v>
      </c>
      <c r="L22" s="22">
        <v>2.9900332225913599E-2</v>
      </c>
      <c r="M22" s="21">
        <v>5444</v>
      </c>
      <c r="N22" s="68">
        <v>0.10672900996137399</v>
      </c>
      <c r="O22" s="60"/>
    </row>
    <row r="23" spans="1:15">
      <c r="A23" s="24" t="s">
        <v>142</v>
      </c>
      <c r="B23" s="24" t="s">
        <v>73</v>
      </c>
      <c r="C23" s="21">
        <v>4248</v>
      </c>
      <c r="D23" s="22">
        <v>-0.12267657992565099</v>
      </c>
      <c r="E23" s="21">
        <v>702</v>
      </c>
      <c r="F23" s="22">
        <v>-0.53846153846153799</v>
      </c>
      <c r="G23" s="21">
        <v>2</v>
      </c>
      <c r="H23" s="22">
        <v>-0.33333333333333298</v>
      </c>
      <c r="I23" s="21">
        <v>4952</v>
      </c>
      <c r="J23" s="22">
        <v>-0.22211749921457699</v>
      </c>
      <c r="K23" s="21">
        <v>6776</v>
      </c>
      <c r="L23" s="22">
        <v>0.45689099118469101</v>
      </c>
      <c r="M23" s="21">
        <v>11728</v>
      </c>
      <c r="N23" s="68">
        <v>6.4536625215575905E-2</v>
      </c>
      <c r="O23" s="60"/>
    </row>
    <row r="24" spans="1:15">
      <c r="A24" s="24" t="s">
        <v>141</v>
      </c>
      <c r="B24" s="24" t="s">
        <v>71</v>
      </c>
      <c r="C24" s="21">
        <v>2903</v>
      </c>
      <c r="D24" s="22">
        <v>2.7610619469026602E-2</v>
      </c>
      <c r="E24" s="21">
        <v>24</v>
      </c>
      <c r="F24" s="22">
        <v>-0.14285714285714299</v>
      </c>
      <c r="G24" s="21">
        <v>2593</v>
      </c>
      <c r="H24" s="22">
        <v>-0.35593641331346199</v>
      </c>
      <c r="I24" s="21">
        <v>5520</v>
      </c>
      <c r="J24" s="22">
        <v>-0.19755778456171</v>
      </c>
      <c r="K24" s="21">
        <v>858</v>
      </c>
      <c r="L24" s="22">
        <v>0.134920634920635</v>
      </c>
      <c r="M24" s="21">
        <v>6378</v>
      </c>
      <c r="N24" s="68">
        <v>-0.16463654223968599</v>
      </c>
      <c r="O24" s="60"/>
    </row>
    <row r="25" spans="1:15">
      <c r="A25" s="24" t="s">
        <v>140</v>
      </c>
      <c r="B25" s="24" t="s">
        <v>69</v>
      </c>
      <c r="C25" s="21">
        <v>1640</v>
      </c>
      <c r="D25" s="22">
        <v>0.14765570328901301</v>
      </c>
      <c r="E25" s="21">
        <v>12</v>
      </c>
      <c r="F25" s="22">
        <v>-0.47826086956521702</v>
      </c>
      <c r="G25" s="23"/>
      <c r="H25" s="22">
        <v>-1</v>
      </c>
      <c r="I25" s="21">
        <v>1652</v>
      </c>
      <c r="J25" s="22">
        <v>0.13617606602475901</v>
      </c>
      <c r="K25" s="21">
        <v>411</v>
      </c>
      <c r="L25" s="22">
        <v>0.35197368421052599</v>
      </c>
      <c r="M25" s="21">
        <v>2063</v>
      </c>
      <c r="N25" s="68">
        <v>0.17349260523321999</v>
      </c>
      <c r="O25" s="60"/>
    </row>
    <row r="26" spans="1:15">
      <c r="A26" s="24" t="s">
        <v>139</v>
      </c>
      <c r="B26" s="24" t="s">
        <v>67</v>
      </c>
      <c r="C26" s="21">
        <v>2718</v>
      </c>
      <c r="D26" s="22">
        <v>-0.18622754491018001</v>
      </c>
      <c r="E26" s="21">
        <v>1</v>
      </c>
      <c r="F26" s="23"/>
      <c r="G26" s="23"/>
      <c r="H26" s="23"/>
      <c r="I26" s="21">
        <v>2719</v>
      </c>
      <c r="J26" s="22">
        <v>-0.18592814371257499</v>
      </c>
      <c r="K26" s="21">
        <v>946</v>
      </c>
      <c r="L26" s="22">
        <v>-0.13131313131313099</v>
      </c>
      <c r="M26" s="21">
        <v>3665</v>
      </c>
      <c r="N26" s="68">
        <v>-0.172499435538496</v>
      </c>
      <c r="O26" s="60"/>
    </row>
    <row r="27" spans="1:15">
      <c r="A27" s="24" t="s">
        <v>138</v>
      </c>
      <c r="B27" s="24" t="s">
        <v>65</v>
      </c>
      <c r="C27" s="21">
        <v>1588</v>
      </c>
      <c r="D27" s="22">
        <v>0.15155910079767901</v>
      </c>
      <c r="E27" s="23"/>
      <c r="F27" s="23"/>
      <c r="G27" s="23"/>
      <c r="H27" s="23"/>
      <c r="I27" s="21">
        <v>1588</v>
      </c>
      <c r="J27" s="22">
        <v>0.15155910079767901</v>
      </c>
      <c r="K27" s="21">
        <v>327</v>
      </c>
      <c r="L27" s="22">
        <v>0.391489361702128</v>
      </c>
      <c r="M27" s="21">
        <v>1915</v>
      </c>
      <c r="N27" s="68">
        <v>0.186493184634449</v>
      </c>
      <c r="O27" s="60"/>
    </row>
    <row r="28" spans="1:15">
      <c r="A28" s="24" t="s">
        <v>137</v>
      </c>
      <c r="B28" s="24" t="s">
        <v>63</v>
      </c>
      <c r="C28" s="21">
        <v>2649</v>
      </c>
      <c r="D28" s="22">
        <v>0.25248226950354602</v>
      </c>
      <c r="E28" s="23"/>
      <c r="F28" s="23"/>
      <c r="G28" s="23"/>
      <c r="H28" s="23"/>
      <c r="I28" s="21">
        <v>2649</v>
      </c>
      <c r="J28" s="22">
        <v>0.25248226950354602</v>
      </c>
      <c r="K28" s="21">
        <v>1406</v>
      </c>
      <c r="L28" s="22">
        <v>0.309124767225326</v>
      </c>
      <c r="M28" s="21">
        <v>4055</v>
      </c>
      <c r="N28" s="68">
        <v>0.27155848228284701</v>
      </c>
      <c r="O28" s="60"/>
    </row>
    <row r="29" spans="1:15">
      <c r="A29" s="24" t="s">
        <v>136</v>
      </c>
      <c r="B29" s="24" t="s">
        <v>61</v>
      </c>
      <c r="C29" s="21">
        <v>2442</v>
      </c>
      <c r="D29" s="22">
        <v>-6.5442020665901296E-2</v>
      </c>
      <c r="E29" s="21">
        <v>30</v>
      </c>
      <c r="F29" s="22">
        <v>-0.75806451612903203</v>
      </c>
      <c r="G29" s="21">
        <v>2</v>
      </c>
      <c r="H29" s="22">
        <v>-0.88888888888888895</v>
      </c>
      <c r="I29" s="21">
        <v>2474</v>
      </c>
      <c r="J29" s="22">
        <v>-0.101996370235935</v>
      </c>
      <c r="K29" s="21">
        <v>1184</v>
      </c>
      <c r="L29" s="22">
        <v>9.6296296296296297E-2</v>
      </c>
      <c r="M29" s="21">
        <v>3658</v>
      </c>
      <c r="N29" s="68">
        <v>-4.6153846153846198E-2</v>
      </c>
      <c r="O29" s="60"/>
    </row>
    <row r="30" spans="1:15">
      <c r="A30" s="24" t="s">
        <v>135</v>
      </c>
      <c r="B30" s="24" t="s">
        <v>59</v>
      </c>
      <c r="C30" s="21">
        <v>2528</v>
      </c>
      <c r="D30" s="22">
        <v>0.56049382716049401</v>
      </c>
      <c r="E30" s="23"/>
      <c r="F30" s="22">
        <v>-1</v>
      </c>
      <c r="G30" s="23"/>
      <c r="H30" s="23"/>
      <c r="I30" s="21">
        <v>2528</v>
      </c>
      <c r="J30" s="22">
        <v>0.55953115360888295</v>
      </c>
      <c r="K30" s="21">
        <v>432</v>
      </c>
      <c r="L30" s="22">
        <v>0.15817694369973201</v>
      </c>
      <c r="M30" s="21">
        <v>2960</v>
      </c>
      <c r="N30" s="68">
        <v>0.48445336008024098</v>
      </c>
      <c r="O30" s="60"/>
    </row>
    <row r="31" spans="1:15">
      <c r="A31" s="24" t="s">
        <v>134</v>
      </c>
      <c r="B31" s="24" t="s">
        <v>57</v>
      </c>
      <c r="C31" s="21">
        <v>1687</v>
      </c>
      <c r="D31" s="22">
        <v>0.22959183673469399</v>
      </c>
      <c r="E31" s="23"/>
      <c r="F31" s="23"/>
      <c r="G31" s="23"/>
      <c r="H31" s="23"/>
      <c r="I31" s="21">
        <v>1687</v>
      </c>
      <c r="J31" s="22">
        <v>0.22959183673469399</v>
      </c>
      <c r="K31" s="21">
        <v>678</v>
      </c>
      <c r="L31" s="22">
        <v>0.191564147627417</v>
      </c>
      <c r="M31" s="21">
        <v>2365</v>
      </c>
      <c r="N31" s="68">
        <v>0.21844410097887701</v>
      </c>
      <c r="O31" s="60"/>
    </row>
    <row r="32" spans="1:15">
      <c r="A32" s="24" t="s">
        <v>133</v>
      </c>
      <c r="B32" s="24" t="s">
        <v>55</v>
      </c>
      <c r="C32" s="21">
        <v>48625</v>
      </c>
      <c r="D32" s="22">
        <v>-9.8919630116932E-2</v>
      </c>
      <c r="E32" s="21">
        <v>24821</v>
      </c>
      <c r="F32" s="22">
        <v>-0.35796689084324901</v>
      </c>
      <c r="G32" s="23"/>
      <c r="H32" s="23"/>
      <c r="I32" s="21">
        <v>73446</v>
      </c>
      <c r="J32" s="22">
        <v>-0.20704360687950099</v>
      </c>
      <c r="K32" s="21">
        <v>5011</v>
      </c>
      <c r="L32" s="22">
        <v>-0.26200294550809999</v>
      </c>
      <c r="M32" s="21">
        <v>78457</v>
      </c>
      <c r="N32" s="68">
        <v>-0.21079738062426401</v>
      </c>
      <c r="O32" s="60"/>
    </row>
    <row r="33" spans="1:15">
      <c r="A33" s="24" t="s">
        <v>132</v>
      </c>
      <c r="B33" s="24" t="s">
        <v>53</v>
      </c>
      <c r="C33" s="21">
        <v>899</v>
      </c>
      <c r="D33" s="22">
        <v>-0.38382453735435201</v>
      </c>
      <c r="E33" s="21">
        <v>9</v>
      </c>
      <c r="F33" s="23"/>
      <c r="G33" s="23"/>
      <c r="H33" s="23"/>
      <c r="I33" s="21">
        <v>908</v>
      </c>
      <c r="J33" s="22">
        <v>-0.3776559287183</v>
      </c>
      <c r="K33" s="21">
        <v>470</v>
      </c>
      <c r="L33" s="22">
        <v>-1.6736401673640201E-2</v>
      </c>
      <c r="M33" s="21">
        <v>1378</v>
      </c>
      <c r="N33" s="68">
        <v>-0.288590604026846</v>
      </c>
      <c r="O33" s="60"/>
    </row>
    <row r="34" spans="1:15">
      <c r="A34" s="24" t="s">
        <v>131</v>
      </c>
      <c r="B34" s="24" t="s">
        <v>51</v>
      </c>
      <c r="C34" s="21">
        <v>1624</v>
      </c>
      <c r="D34" s="22">
        <v>0.20564216778025199</v>
      </c>
      <c r="E34" s="23"/>
      <c r="F34" s="23"/>
      <c r="G34" s="23"/>
      <c r="H34" s="23"/>
      <c r="I34" s="21">
        <v>1624</v>
      </c>
      <c r="J34" s="22">
        <v>0.20564216778025199</v>
      </c>
      <c r="K34" s="21">
        <v>490</v>
      </c>
      <c r="L34" s="22">
        <v>0.952191235059761</v>
      </c>
      <c r="M34" s="21">
        <v>2114</v>
      </c>
      <c r="N34" s="68">
        <v>0.32290362953692098</v>
      </c>
      <c r="O34" s="60"/>
    </row>
    <row r="35" spans="1:15">
      <c r="A35" s="24" t="s">
        <v>130</v>
      </c>
      <c r="B35" s="24" t="s">
        <v>49</v>
      </c>
      <c r="C35" s="21">
        <v>893</v>
      </c>
      <c r="D35" s="22">
        <v>8.1113801452784504E-2</v>
      </c>
      <c r="E35" s="23"/>
      <c r="F35" s="22">
        <v>-1</v>
      </c>
      <c r="G35" s="23"/>
      <c r="H35" s="23"/>
      <c r="I35" s="21">
        <v>893</v>
      </c>
      <c r="J35" s="22">
        <v>7.9806529625151196E-2</v>
      </c>
      <c r="K35" s="21">
        <v>89</v>
      </c>
      <c r="L35" s="22">
        <v>2.2988505747126398E-2</v>
      </c>
      <c r="M35" s="21">
        <v>982</v>
      </c>
      <c r="N35" s="68">
        <v>7.4398249452953993E-2</v>
      </c>
      <c r="O35" s="60"/>
    </row>
    <row r="36" spans="1:15">
      <c r="A36" s="24" t="s">
        <v>129</v>
      </c>
      <c r="B36" s="24" t="s">
        <v>47</v>
      </c>
      <c r="C36" s="21">
        <v>1409</v>
      </c>
      <c r="D36" s="22">
        <v>8.6353122590593703E-2</v>
      </c>
      <c r="E36" s="23"/>
      <c r="F36" s="23"/>
      <c r="G36" s="23"/>
      <c r="H36" s="23"/>
      <c r="I36" s="21">
        <v>1409</v>
      </c>
      <c r="J36" s="22">
        <v>8.6353122590593703E-2</v>
      </c>
      <c r="K36" s="21">
        <v>626</v>
      </c>
      <c r="L36" s="22">
        <v>0.34623655913978502</v>
      </c>
      <c r="M36" s="21">
        <v>2035</v>
      </c>
      <c r="N36" s="68">
        <v>0.154937570942111</v>
      </c>
      <c r="O36" s="60"/>
    </row>
    <row r="37" spans="1:15">
      <c r="A37" s="24" t="s">
        <v>128</v>
      </c>
      <c r="B37" s="24" t="s">
        <v>45</v>
      </c>
      <c r="C37" s="21">
        <v>2089</v>
      </c>
      <c r="D37" s="22">
        <v>2.7040314650934101E-2</v>
      </c>
      <c r="E37" s="23"/>
      <c r="F37" s="22">
        <v>-1</v>
      </c>
      <c r="G37" s="23"/>
      <c r="H37" s="22">
        <v>-1</v>
      </c>
      <c r="I37" s="21">
        <v>2089</v>
      </c>
      <c r="J37" s="22">
        <v>2.4019607843137301E-2</v>
      </c>
      <c r="K37" s="21">
        <v>672</v>
      </c>
      <c r="L37" s="22">
        <v>-3.5868005738880902E-2</v>
      </c>
      <c r="M37" s="21">
        <v>2761</v>
      </c>
      <c r="N37" s="68">
        <v>8.7687248812568508E-3</v>
      </c>
      <c r="O37" s="60"/>
    </row>
    <row r="38" spans="1:15">
      <c r="A38" s="24" t="s">
        <v>127</v>
      </c>
      <c r="B38" s="24" t="s">
        <v>43</v>
      </c>
      <c r="C38" s="21">
        <v>3519</v>
      </c>
      <c r="D38" s="22">
        <v>-1.17944397641112E-2</v>
      </c>
      <c r="E38" s="23"/>
      <c r="F38" s="22">
        <v>-1</v>
      </c>
      <c r="G38" s="23"/>
      <c r="H38" s="23"/>
      <c r="I38" s="21">
        <v>3519</v>
      </c>
      <c r="J38" s="22">
        <v>-1.2071869736103301E-2</v>
      </c>
      <c r="K38" s="21">
        <v>728</v>
      </c>
      <c r="L38" s="22">
        <v>0.90078328981723199</v>
      </c>
      <c r="M38" s="21">
        <v>4247</v>
      </c>
      <c r="N38" s="68">
        <v>7.6552598225601995E-2</v>
      </c>
      <c r="O38" s="60"/>
    </row>
    <row r="39" spans="1:15">
      <c r="A39" s="24" t="s">
        <v>126</v>
      </c>
      <c r="B39" s="24" t="s">
        <v>41</v>
      </c>
      <c r="C39" s="21">
        <v>12778</v>
      </c>
      <c r="D39" s="22">
        <v>-6.11315209404849E-2</v>
      </c>
      <c r="E39" s="21">
        <v>3598</v>
      </c>
      <c r="F39" s="22">
        <v>-0.351244139920664</v>
      </c>
      <c r="G39" s="21">
        <v>12355</v>
      </c>
      <c r="H39" s="22">
        <v>5.8697514995715502E-2</v>
      </c>
      <c r="I39" s="21">
        <v>28731</v>
      </c>
      <c r="J39" s="22">
        <v>-6.7962109907221194E-2</v>
      </c>
      <c r="K39" s="21">
        <v>8760</v>
      </c>
      <c r="L39" s="22">
        <v>0.32908511606736501</v>
      </c>
      <c r="M39" s="21">
        <v>37491</v>
      </c>
      <c r="N39" s="68">
        <v>1.9777106662746901E-3</v>
      </c>
      <c r="O39" s="60"/>
    </row>
    <row r="40" spans="1:15">
      <c r="A40" s="24" t="s">
        <v>125</v>
      </c>
      <c r="B40" s="24" t="s">
        <v>39</v>
      </c>
      <c r="C40" s="21">
        <v>2324</v>
      </c>
      <c r="D40" s="22">
        <v>0.38663484486873501</v>
      </c>
      <c r="E40" s="23"/>
      <c r="F40" s="23"/>
      <c r="G40" s="23"/>
      <c r="H40" s="23"/>
      <c r="I40" s="21">
        <v>2324</v>
      </c>
      <c r="J40" s="22">
        <v>0.38663484486873501</v>
      </c>
      <c r="K40" s="21">
        <v>884</v>
      </c>
      <c r="L40" s="22">
        <v>0.10224438902743101</v>
      </c>
      <c r="M40" s="21">
        <v>3208</v>
      </c>
      <c r="N40" s="68">
        <v>0.294592413236481</v>
      </c>
      <c r="O40" s="60"/>
    </row>
    <row r="41" spans="1:15">
      <c r="A41" s="24" t="s">
        <v>124</v>
      </c>
      <c r="B41" s="24" t="s">
        <v>37</v>
      </c>
      <c r="C41" s="21">
        <v>1700</v>
      </c>
      <c r="D41" s="22">
        <v>-1.5063731170336001E-2</v>
      </c>
      <c r="E41" s="21">
        <v>7</v>
      </c>
      <c r="F41" s="22">
        <v>-0.41666666666666702</v>
      </c>
      <c r="G41" s="23"/>
      <c r="H41" s="23"/>
      <c r="I41" s="21">
        <v>1707</v>
      </c>
      <c r="J41" s="22">
        <v>-1.7836593785960898E-2</v>
      </c>
      <c r="K41" s="21">
        <v>1351</v>
      </c>
      <c r="L41" s="22">
        <v>6.7140600315955798E-2</v>
      </c>
      <c r="M41" s="21">
        <v>3058</v>
      </c>
      <c r="N41" s="68">
        <v>1.7976031957390101E-2</v>
      </c>
      <c r="O41" s="60"/>
    </row>
    <row r="42" spans="1:15">
      <c r="A42" s="24" t="s">
        <v>123</v>
      </c>
      <c r="B42" s="24" t="s">
        <v>35</v>
      </c>
      <c r="C42" s="21">
        <v>2699</v>
      </c>
      <c r="D42" s="22">
        <v>0.469243331518781</v>
      </c>
      <c r="E42" s="21">
        <v>4</v>
      </c>
      <c r="F42" s="23"/>
      <c r="G42" s="23"/>
      <c r="H42" s="23"/>
      <c r="I42" s="21">
        <v>2703</v>
      </c>
      <c r="J42" s="22">
        <v>0.47142079477408799</v>
      </c>
      <c r="K42" s="21">
        <v>325</v>
      </c>
      <c r="L42" s="22">
        <v>-0.15364583333333301</v>
      </c>
      <c r="M42" s="21">
        <v>3028</v>
      </c>
      <c r="N42" s="68">
        <v>0.36334984241332702</v>
      </c>
      <c r="O42" s="60"/>
    </row>
    <row r="43" spans="1:15">
      <c r="A43" s="24" t="s">
        <v>122</v>
      </c>
      <c r="B43" s="24" t="s">
        <v>33</v>
      </c>
      <c r="C43" s="21">
        <v>1178</v>
      </c>
      <c r="D43" s="22">
        <v>0.38262910798122102</v>
      </c>
      <c r="E43" s="23"/>
      <c r="F43" s="23"/>
      <c r="G43" s="23"/>
      <c r="H43" s="23"/>
      <c r="I43" s="21">
        <v>1178</v>
      </c>
      <c r="J43" s="22">
        <v>0.38262910798122102</v>
      </c>
      <c r="K43" s="21">
        <v>174</v>
      </c>
      <c r="L43" s="22">
        <v>-0.312252964426877</v>
      </c>
      <c r="M43" s="21">
        <v>1352</v>
      </c>
      <c r="N43" s="68">
        <v>0.223529411764706</v>
      </c>
      <c r="O43" s="60"/>
    </row>
    <row r="44" spans="1:15">
      <c r="A44" s="24" t="s">
        <v>121</v>
      </c>
      <c r="B44" s="24" t="s">
        <v>31</v>
      </c>
      <c r="C44" s="21">
        <v>21626</v>
      </c>
      <c r="D44" s="22">
        <v>0.130475692629378</v>
      </c>
      <c r="E44" s="21">
        <v>99</v>
      </c>
      <c r="F44" s="22">
        <v>-0.87484197218710502</v>
      </c>
      <c r="G44" s="21">
        <v>3</v>
      </c>
      <c r="H44" s="22">
        <v>-0.25</v>
      </c>
      <c r="I44" s="21">
        <v>21728</v>
      </c>
      <c r="J44" s="22">
        <v>9.04893350062735E-2</v>
      </c>
      <c r="K44" s="21">
        <v>7752</v>
      </c>
      <c r="L44" s="22">
        <v>8.54102492299076E-2</v>
      </c>
      <c r="M44" s="21">
        <v>29480</v>
      </c>
      <c r="N44" s="68">
        <v>8.9149148409502305E-2</v>
      </c>
      <c r="O44" s="60"/>
    </row>
    <row r="45" spans="1:15">
      <c r="A45" s="24" t="s">
        <v>120</v>
      </c>
      <c r="B45" s="24" t="s">
        <v>29</v>
      </c>
      <c r="C45" s="21">
        <v>22233</v>
      </c>
      <c r="D45" s="22">
        <v>9.3766911005067094E-2</v>
      </c>
      <c r="E45" s="21">
        <v>1250</v>
      </c>
      <c r="F45" s="22">
        <v>-0.401913875598086</v>
      </c>
      <c r="G45" s="21">
        <v>12</v>
      </c>
      <c r="H45" s="22">
        <v>1</v>
      </c>
      <c r="I45" s="21">
        <v>23495</v>
      </c>
      <c r="J45" s="22">
        <v>4.7808054230031698E-2</v>
      </c>
      <c r="K45" s="21">
        <v>5353</v>
      </c>
      <c r="L45" s="22">
        <v>0.122692953020134</v>
      </c>
      <c r="M45" s="21">
        <v>28848</v>
      </c>
      <c r="N45" s="68">
        <v>6.0939281379868301E-2</v>
      </c>
      <c r="O45" s="60"/>
    </row>
    <row r="46" spans="1:15">
      <c r="A46" s="24" t="s">
        <v>119</v>
      </c>
      <c r="B46" s="24" t="s">
        <v>27</v>
      </c>
      <c r="C46" s="21">
        <v>4527</v>
      </c>
      <c r="D46" s="22">
        <v>7.8113836627768496E-2</v>
      </c>
      <c r="E46" s="23"/>
      <c r="F46" s="23"/>
      <c r="G46" s="23"/>
      <c r="H46" s="23"/>
      <c r="I46" s="21">
        <v>4527</v>
      </c>
      <c r="J46" s="22">
        <v>7.8113836627768496E-2</v>
      </c>
      <c r="K46" s="21">
        <v>227</v>
      </c>
      <c r="L46" s="22">
        <v>0.15816326530612199</v>
      </c>
      <c r="M46" s="21">
        <v>4754</v>
      </c>
      <c r="N46" s="68">
        <v>8.1683731513083002E-2</v>
      </c>
      <c r="O46" s="60"/>
    </row>
    <row r="47" spans="1:15">
      <c r="A47" s="24" t="s">
        <v>118</v>
      </c>
      <c r="B47" s="24" t="s">
        <v>25</v>
      </c>
      <c r="C47" s="21">
        <v>1495</v>
      </c>
      <c r="D47" s="22">
        <v>0.47727272727272702</v>
      </c>
      <c r="E47" s="23"/>
      <c r="F47" s="23"/>
      <c r="G47" s="21">
        <v>39</v>
      </c>
      <c r="H47" s="23"/>
      <c r="I47" s="21">
        <v>1534</v>
      </c>
      <c r="J47" s="22">
        <v>0.51581027667984203</v>
      </c>
      <c r="K47" s="21">
        <v>159</v>
      </c>
      <c r="L47" s="22">
        <v>0.59</v>
      </c>
      <c r="M47" s="21">
        <v>1693</v>
      </c>
      <c r="N47" s="68">
        <v>0.52248201438848896</v>
      </c>
      <c r="O47" s="60"/>
    </row>
    <row r="48" spans="1:15">
      <c r="A48" s="24" t="s">
        <v>117</v>
      </c>
      <c r="B48" s="24" t="s">
        <v>23</v>
      </c>
      <c r="C48" s="21">
        <v>859</v>
      </c>
      <c r="D48" s="22">
        <v>5.6580565805658102E-2</v>
      </c>
      <c r="E48" s="23"/>
      <c r="F48" s="23"/>
      <c r="G48" s="23"/>
      <c r="H48" s="23"/>
      <c r="I48" s="21">
        <v>859</v>
      </c>
      <c r="J48" s="22">
        <v>5.6580565805658102E-2</v>
      </c>
      <c r="K48" s="21">
        <v>31</v>
      </c>
      <c r="L48" s="22">
        <v>3.4285714285714302</v>
      </c>
      <c r="M48" s="21">
        <v>890</v>
      </c>
      <c r="N48" s="68">
        <v>8.5365853658536606E-2</v>
      </c>
      <c r="O48" s="60"/>
    </row>
    <row r="49" spans="1:15">
      <c r="A49" s="24" t="s">
        <v>116</v>
      </c>
      <c r="B49" s="24" t="s">
        <v>21</v>
      </c>
      <c r="C49" s="21">
        <v>2286</v>
      </c>
      <c r="D49" s="22">
        <v>3.3921302578019001E-2</v>
      </c>
      <c r="E49" s="23"/>
      <c r="F49" s="23"/>
      <c r="G49" s="23"/>
      <c r="H49" s="23"/>
      <c r="I49" s="21">
        <v>2286</v>
      </c>
      <c r="J49" s="22">
        <v>3.3921302578019001E-2</v>
      </c>
      <c r="K49" s="21">
        <v>1424</v>
      </c>
      <c r="L49" s="22">
        <v>0.60722347629796802</v>
      </c>
      <c r="M49" s="21">
        <v>3710</v>
      </c>
      <c r="N49" s="68">
        <v>0.19793348401679001</v>
      </c>
      <c r="O49" s="60"/>
    </row>
    <row r="50" spans="1:15">
      <c r="A50" s="24" t="s">
        <v>115</v>
      </c>
      <c r="B50" s="24" t="s">
        <v>19</v>
      </c>
      <c r="C50" s="21">
        <v>4736</v>
      </c>
      <c r="D50" s="22">
        <v>3.4965034965035002E-2</v>
      </c>
      <c r="E50" s="21">
        <v>922</v>
      </c>
      <c r="F50" s="22">
        <v>-0.13589503280224899</v>
      </c>
      <c r="G50" s="23"/>
      <c r="H50" s="22">
        <v>-1</v>
      </c>
      <c r="I50" s="21">
        <v>5658</v>
      </c>
      <c r="J50" s="22">
        <v>2.30292294065545E-3</v>
      </c>
      <c r="K50" s="21">
        <v>2981</v>
      </c>
      <c r="L50" s="22">
        <v>0.116479400749064</v>
      </c>
      <c r="M50" s="21">
        <v>8639</v>
      </c>
      <c r="N50" s="68">
        <v>3.8965724594107E-2</v>
      </c>
      <c r="O50" s="60"/>
    </row>
    <row r="51" spans="1:15" ht="0" hidden="1" customHeight="1"/>
  </sheetData>
  <mergeCells count="55"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A2:N2"/>
    <mergeCell ref="C4:J4"/>
    <mergeCell ref="K4:L4"/>
    <mergeCell ref="M4:O4"/>
    <mergeCell ref="C5:D5"/>
    <mergeCell ref="N6:O6"/>
    <mergeCell ref="N7:O7"/>
    <mergeCell ref="N8:O8"/>
    <mergeCell ref="N9:O9"/>
    <mergeCell ref="N10:O10"/>
    <mergeCell ref="E5:F5"/>
    <mergeCell ref="G5:H5"/>
    <mergeCell ref="I5:J5"/>
    <mergeCell ref="K5:L5"/>
    <mergeCell ref="M5:O5"/>
  </mergeCells>
  <pageMargins left="0.25" right="0.25" top="0.75" bottom="0.75" header="0.3" footer="0.3"/>
  <pageSetup paperSize="9" scale="95" fitToHeight="0" orientation="landscape" horizontalDpi="300" verticalDpi="300" r:id="rId1"/>
  <headerFooter alignWithMargins="0">
    <oddFooter>&amp;L&amp;"Arial,Regular"&amp;7 Rapportdato 05.10.2021 18:59:30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E409-176E-4212-822E-8E66061BF65C}">
  <sheetPr>
    <pageSetUpPr fitToPage="1"/>
  </sheetPr>
  <dimension ref="A1:L52"/>
  <sheetViews>
    <sheetView showGridLines="0" workbookViewId="0">
      <pane ySplit="4" topLeftCell="A5" activePane="bottomLeft" state="frozen"/>
      <selection pane="bottomLeft" activeCell="C9" sqref="C9"/>
    </sheetView>
  </sheetViews>
  <sheetFormatPr baseColWidth="10" defaultColWidth="9.140625" defaultRowHeight="15"/>
  <cols>
    <col min="1" max="1" width="33.28515625" style="20" customWidth="1"/>
    <col min="2" max="2" width="6.7109375" style="20" customWidth="1"/>
    <col min="3" max="4" width="9.28515625" style="20" customWidth="1"/>
    <col min="5" max="5" width="10.7109375" style="20" customWidth="1"/>
    <col min="6" max="6" width="10.85546875" style="20" customWidth="1"/>
    <col min="7" max="8" width="9.28515625" style="20" customWidth="1"/>
    <col min="9" max="10" width="10.7109375" style="20" customWidth="1"/>
    <col min="11" max="12" width="9.28515625" style="20" customWidth="1"/>
    <col min="13" max="13" width="18" style="20" customWidth="1"/>
    <col min="14" max="16384" width="9.140625" style="20"/>
  </cols>
  <sheetData>
    <row r="1" spans="1:12" ht="25.5" customHeight="1">
      <c r="A1" s="69" t="s">
        <v>167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.85" customHeight="1"/>
    <row r="3" spans="1:12" ht="14.1" customHeight="1">
      <c r="A3" s="81" t="s">
        <v>166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8.35" customHeight="1"/>
    <row r="5" spans="1:12">
      <c r="A5" s="49" t="s">
        <v>1</v>
      </c>
      <c r="B5" s="49" t="s">
        <v>1</v>
      </c>
      <c r="C5" s="82" t="s">
        <v>15</v>
      </c>
      <c r="D5" s="58"/>
      <c r="E5" s="58"/>
      <c r="F5" s="60"/>
      <c r="G5" s="82" t="s">
        <v>165</v>
      </c>
      <c r="H5" s="58"/>
      <c r="I5" s="58"/>
      <c r="J5" s="60"/>
      <c r="K5" s="71" t="s">
        <v>1</v>
      </c>
      <c r="L5" s="73"/>
    </row>
    <row r="6" spans="1:12" ht="15.75">
      <c r="A6" s="36" t="s">
        <v>1</v>
      </c>
      <c r="B6" s="36" t="s">
        <v>1</v>
      </c>
      <c r="C6" s="74" t="s">
        <v>8</v>
      </c>
      <c r="D6" s="72"/>
      <c r="E6" s="71" t="s">
        <v>11</v>
      </c>
      <c r="F6" s="73"/>
      <c r="G6" s="59" t="s">
        <v>8</v>
      </c>
      <c r="H6" s="60"/>
      <c r="I6" s="80" t="s">
        <v>11</v>
      </c>
      <c r="J6" s="66"/>
      <c r="K6" s="80" t="s">
        <v>161</v>
      </c>
      <c r="L6" s="66"/>
    </row>
    <row r="7" spans="1:12">
      <c r="A7" s="31" t="s">
        <v>109</v>
      </c>
      <c r="B7" s="53" t="s">
        <v>108</v>
      </c>
      <c r="C7" s="45" t="s">
        <v>164</v>
      </c>
      <c r="D7" s="45" t="s">
        <v>7</v>
      </c>
      <c r="E7" s="45" t="s">
        <v>164</v>
      </c>
      <c r="F7" s="45" t="s">
        <v>7</v>
      </c>
      <c r="G7" s="45" t="s">
        <v>164</v>
      </c>
      <c r="H7" s="45" t="s">
        <v>7</v>
      </c>
      <c r="I7" s="45" t="s">
        <v>164</v>
      </c>
      <c r="J7" s="45" t="s">
        <v>7</v>
      </c>
      <c r="K7" s="45" t="s">
        <v>164</v>
      </c>
      <c r="L7" s="45" t="s">
        <v>7</v>
      </c>
    </row>
    <row r="8" spans="1:12" ht="3.75" customHeight="1">
      <c r="A8" s="52" t="s">
        <v>1</v>
      </c>
      <c r="B8" s="51" t="s">
        <v>1</v>
      </c>
      <c r="C8" s="50" t="s">
        <v>1</v>
      </c>
      <c r="D8" s="50" t="s">
        <v>1</v>
      </c>
      <c r="E8" s="50" t="s">
        <v>1</v>
      </c>
      <c r="F8" s="50" t="s">
        <v>1</v>
      </c>
      <c r="G8" s="50" t="s">
        <v>1</v>
      </c>
      <c r="H8" s="50" t="s">
        <v>1</v>
      </c>
      <c r="I8" s="50" t="s">
        <v>1</v>
      </c>
      <c r="J8" s="50" t="s">
        <v>1</v>
      </c>
      <c r="K8" s="50" t="s">
        <v>1</v>
      </c>
      <c r="L8" s="50" t="s">
        <v>1</v>
      </c>
    </row>
    <row r="9" spans="1:12">
      <c r="A9" s="24" t="s">
        <v>104</v>
      </c>
      <c r="B9" s="24" t="s">
        <v>103</v>
      </c>
      <c r="C9" s="21">
        <v>18.158000000000001</v>
      </c>
      <c r="D9" s="22">
        <v>-0.25284944245566399</v>
      </c>
      <c r="E9" s="23"/>
      <c r="F9" s="23"/>
      <c r="G9" s="21">
        <v>4.8179999999999996</v>
      </c>
      <c r="H9" s="22">
        <v>2.0762711864406799E-2</v>
      </c>
      <c r="I9" s="23"/>
      <c r="J9" s="23"/>
      <c r="K9" s="21">
        <v>22.975999999999999</v>
      </c>
      <c r="L9" s="22">
        <v>-0.208351996692279</v>
      </c>
    </row>
    <row r="10" spans="1:12">
      <c r="A10" s="24" t="s">
        <v>102</v>
      </c>
      <c r="B10" s="24" t="s">
        <v>101</v>
      </c>
      <c r="C10" s="21">
        <v>0.28999999999999998</v>
      </c>
      <c r="D10" s="22">
        <v>-0.32400932400932397</v>
      </c>
      <c r="E10" s="23"/>
      <c r="F10" s="23"/>
      <c r="G10" s="21">
        <v>0.249</v>
      </c>
      <c r="H10" s="22">
        <v>0.9453125</v>
      </c>
      <c r="I10" s="23"/>
      <c r="J10" s="23"/>
      <c r="K10" s="21">
        <v>0.53900000000000003</v>
      </c>
      <c r="L10" s="22">
        <v>-3.2315978456014402E-2</v>
      </c>
    </row>
    <row r="11" spans="1:12">
      <c r="A11" s="24" t="s">
        <v>100</v>
      </c>
      <c r="B11" s="24" t="s">
        <v>99</v>
      </c>
      <c r="C11" s="21">
        <v>0.14099999999999999</v>
      </c>
      <c r="D11" s="22">
        <v>3.0285714285714298</v>
      </c>
      <c r="E11" s="23"/>
      <c r="F11" s="23"/>
      <c r="G11" s="21">
        <v>0.16500000000000001</v>
      </c>
      <c r="H11" s="22">
        <v>-0.66531440162271804</v>
      </c>
      <c r="I11" s="23"/>
      <c r="J11" s="23"/>
      <c r="K11" s="21">
        <v>0.30599999999999999</v>
      </c>
      <c r="L11" s="22">
        <v>-0.42045454545454503</v>
      </c>
    </row>
    <row r="12" spans="1:12">
      <c r="A12" s="24" t="s">
        <v>98</v>
      </c>
      <c r="B12" s="24" t="s">
        <v>97</v>
      </c>
      <c r="C12" s="21">
        <v>265.11700000000002</v>
      </c>
      <c r="D12" s="22">
        <v>0.163768771207459</v>
      </c>
      <c r="E12" s="21">
        <v>8.4019999999999992</v>
      </c>
      <c r="F12" s="22">
        <v>0.28865030674846598</v>
      </c>
      <c r="G12" s="21">
        <v>32.021999999999998</v>
      </c>
      <c r="H12" s="22">
        <v>0.14335701788838501</v>
      </c>
      <c r="I12" s="23"/>
      <c r="J12" s="23"/>
      <c r="K12" s="21">
        <v>306.91399999999999</v>
      </c>
      <c r="L12" s="22">
        <v>0.16604675372042699</v>
      </c>
    </row>
    <row r="13" spans="1:12">
      <c r="A13" s="24" t="s">
        <v>96</v>
      </c>
      <c r="B13" s="24" t="s">
        <v>95</v>
      </c>
      <c r="C13" s="21">
        <v>1.9790000000000001</v>
      </c>
      <c r="D13" s="22">
        <v>2.3656462585033999</v>
      </c>
      <c r="E13" s="23"/>
      <c r="F13" s="23"/>
      <c r="G13" s="21">
        <v>0.84199999999999997</v>
      </c>
      <c r="H13" s="22">
        <v>9.0673575129533598E-2</v>
      </c>
      <c r="I13" s="23"/>
      <c r="J13" s="23"/>
      <c r="K13" s="21">
        <v>2.8210000000000002</v>
      </c>
      <c r="L13" s="22">
        <v>1.07426470588235</v>
      </c>
    </row>
    <row r="14" spans="1:12">
      <c r="A14" s="24" t="s">
        <v>94</v>
      </c>
      <c r="B14" s="24" t="s">
        <v>93</v>
      </c>
      <c r="C14" s="21">
        <v>45.665999999999997</v>
      </c>
      <c r="D14" s="22">
        <v>6.3954707485846002E-2</v>
      </c>
      <c r="E14" s="23"/>
      <c r="F14" s="23"/>
      <c r="G14" s="21">
        <v>110.14700000000001</v>
      </c>
      <c r="H14" s="22">
        <v>-0.103541169863839</v>
      </c>
      <c r="I14" s="23"/>
      <c r="J14" s="23"/>
      <c r="K14" s="21">
        <v>156.22</v>
      </c>
      <c r="L14" s="22">
        <v>-5.8234868579696099E-2</v>
      </c>
    </row>
    <row r="15" spans="1:12">
      <c r="A15" s="24" t="s">
        <v>92</v>
      </c>
      <c r="B15" s="24" t="s">
        <v>91</v>
      </c>
      <c r="C15" s="21">
        <v>0.86799999999999999</v>
      </c>
      <c r="D15" s="22">
        <v>-8.1481481481481405E-2</v>
      </c>
      <c r="E15" s="23"/>
      <c r="F15" s="23"/>
      <c r="G15" s="21">
        <v>2.645</v>
      </c>
      <c r="H15" s="22">
        <v>-0.105814739688979</v>
      </c>
      <c r="I15" s="23"/>
      <c r="J15" s="23"/>
      <c r="K15" s="21">
        <v>3.5129999999999999</v>
      </c>
      <c r="L15" s="22">
        <v>-9.9923136049193007E-2</v>
      </c>
    </row>
    <row r="16" spans="1:12">
      <c r="A16" s="24" t="s">
        <v>90</v>
      </c>
      <c r="B16" s="24" t="s">
        <v>89</v>
      </c>
      <c r="C16" s="21">
        <v>2.6459999999999999</v>
      </c>
      <c r="D16" s="22">
        <v>0.61637141111789895</v>
      </c>
      <c r="E16" s="23"/>
      <c r="F16" s="23"/>
      <c r="G16" s="21">
        <v>0.83799999999999997</v>
      </c>
      <c r="H16" s="22">
        <v>0.54327808471454897</v>
      </c>
      <c r="I16" s="23"/>
      <c r="J16" s="23"/>
      <c r="K16" s="21">
        <v>3.484</v>
      </c>
      <c r="L16" s="22">
        <v>0.59816513761467904</v>
      </c>
    </row>
    <row r="17" spans="1:12">
      <c r="A17" s="24" t="s">
        <v>88</v>
      </c>
      <c r="B17" s="24" t="s">
        <v>87</v>
      </c>
      <c r="C17" s="21">
        <v>11.756</v>
      </c>
      <c r="D17" s="22">
        <v>0.51105398457583595</v>
      </c>
      <c r="E17" s="23"/>
      <c r="F17" s="23"/>
      <c r="G17" s="23"/>
      <c r="H17" s="23"/>
      <c r="I17" s="23"/>
      <c r="J17" s="23"/>
      <c r="K17" s="21">
        <v>11.952</v>
      </c>
      <c r="L17" s="22">
        <v>0.536246786632391</v>
      </c>
    </row>
    <row r="18" spans="1:12">
      <c r="A18" s="24" t="s">
        <v>86</v>
      </c>
      <c r="B18" s="24" t="s">
        <v>85</v>
      </c>
      <c r="C18" s="21">
        <v>3.1360000000000001</v>
      </c>
      <c r="D18" s="22">
        <v>-6.5832588620792401E-2</v>
      </c>
      <c r="E18" s="23"/>
      <c r="F18" s="23"/>
      <c r="G18" s="23"/>
      <c r="H18" s="22">
        <v>-1</v>
      </c>
      <c r="I18" s="23"/>
      <c r="J18" s="23"/>
      <c r="K18" s="21">
        <v>3.1360000000000001</v>
      </c>
      <c r="L18" s="22">
        <v>-0.27808471454880301</v>
      </c>
    </row>
    <row r="19" spans="1:12">
      <c r="A19" s="24" t="s">
        <v>84</v>
      </c>
      <c r="B19" s="24" t="s">
        <v>83</v>
      </c>
      <c r="C19" s="21">
        <v>12.397</v>
      </c>
      <c r="D19" s="22">
        <v>0.36470717745486603</v>
      </c>
      <c r="E19" s="23"/>
      <c r="F19" s="23"/>
      <c r="G19" s="21">
        <v>3.7229999999999999</v>
      </c>
      <c r="H19" s="22">
        <v>-5.1706571574121299E-2</v>
      </c>
      <c r="I19" s="23"/>
      <c r="J19" s="23"/>
      <c r="K19" s="21">
        <v>16.12</v>
      </c>
      <c r="L19" s="22">
        <v>0.23904688700999199</v>
      </c>
    </row>
    <row r="20" spans="1:12">
      <c r="A20" s="24" t="s">
        <v>82</v>
      </c>
      <c r="B20" s="24" t="s">
        <v>81</v>
      </c>
      <c r="C20" s="21">
        <v>2.923</v>
      </c>
      <c r="D20" s="22">
        <v>0.13868328788469</v>
      </c>
      <c r="E20" s="21">
        <v>151.018</v>
      </c>
      <c r="F20" s="23"/>
      <c r="G20" s="21">
        <v>3.4489999999999998</v>
      </c>
      <c r="H20" s="23"/>
      <c r="I20" s="23"/>
      <c r="J20" s="23"/>
      <c r="K20" s="21">
        <v>157.38999999999999</v>
      </c>
      <c r="L20" s="22">
        <v>60.312816517335399</v>
      </c>
    </row>
    <row r="21" spans="1:12">
      <c r="A21" s="24" t="s">
        <v>80</v>
      </c>
      <c r="B21" s="24" t="s">
        <v>79</v>
      </c>
      <c r="C21" s="21">
        <v>1.2450000000000001</v>
      </c>
      <c r="D21" s="22">
        <v>0.81751824817518204</v>
      </c>
      <c r="E21" s="23"/>
      <c r="F21" s="23"/>
      <c r="G21" s="21">
        <v>0.10199999999999999</v>
      </c>
      <c r="H21" s="22">
        <v>-0.41379310344827602</v>
      </c>
      <c r="I21" s="23"/>
      <c r="J21" s="23"/>
      <c r="K21" s="21">
        <v>1.347</v>
      </c>
      <c r="L21" s="22">
        <v>0.56810244470314297</v>
      </c>
    </row>
    <row r="22" spans="1:12">
      <c r="A22" s="24" t="s">
        <v>78</v>
      </c>
      <c r="B22" s="24" t="s">
        <v>77</v>
      </c>
      <c r="C22" s="21">
        <v>0.79500000000000004</v>
      </c>
      <c r="D22" s="22">
        <v>-0.65298996071584503</v>
      </c>
      <c r="E22" s="23"/>
      <c r="F22" s="23"/>
      <c r="G22" s="21">
        <v>1.8340000000000001</v>
      </c>
      <c r="H22" s="22">
        <v>-0.16749886518384</v>
      </c>
      <c r="I22" s="23"/>
      <c r="J22" s="23"/>
      <c r="K22" s="21">
        <v>2.629</v>
      </c>
      <c r="L22" s="22">
        <v>-0.41499777481085898</v>
      </c>
    </row>
    <row r="23" spans="1:12">
      <c r="A23" s="24" t="s">
        <v>76</v>
      </c>
      <c r="B23" s="24" t="s">
        <v>75</v>
      </c>
      <c r="C23" s="21">
        <v>8.3879999999999999</v>
      </c>
      <c r="D23" s="22">
        <v>-0.180218921032056</v>
      </c>
      <c r="E23" s="23"/>
      <c r="F23" s="23"/>
      <c r="G23" s="21">
        <v>2.6720000000000002</v>
      </c>
      <c r="H23" s="22">
        <v>0.27177534507377399</v>
      </c>
      <c r="I23" s="23"/>
      <c r="J23" s="23"/>
      <c r="K23" s="21">
        <v>11.074</v>
      </c>
      <c r="L23" s="22">
        <v>-0.102083840103787</v>
      </c>
    </row>
    <row r="24" spans="1:12">
      <c r="A24" s="24" t="s">
        <v>74</v>
      </c>
      <c r="B24" s="24" t="s">
        <v>73</v>
      </c>
      <c r="C24" s="21">
        <v>5.6360000000000001</v>
      </c>
      <c r="D24" s="22">
        <v>0.17661795407098099</v>
      </c>
      <c r="E24" s="21">
        <v>27.414999999999999</v>
      </c>
      <c r="F24" s="22">
        <v>-7.2093416821797304E-2</v>
      </c>
      <c r="G24" s="23"/>
      <c r="H24" s="23"/>
      <c r="I24" s="23"/>
      <c r="J24" s="23"/>
      <c r="K24" s="21">
        <v>33.051000000000002</v>
      </c>
      <c r="L24" s="22">
        <v>-3.7396242900829997E-2</v>
      </c>
    </row>
    <row r="25" spans="1:12">
      <c r="A25" s="24" t="s">
        <v>72</v>
      </c>
      <c r="B25" s="24" t="s">
        <v>71</v>
      </c>
      <c r="C25" s="21">
        <v>2.0760000000000001</v>
      </c>
      <c r="D25" s="22">
        <v>-0.298411625549172</v>
      </c>
      <c r="E25" s="23"/>
      <c r="F25" s="23"/>
      <c r="G25" s="23"/>
      <c r="H25" s="22">
        <v>-1</v>
      </c>
      <c r="I25" s="23"/>
      <c r="J25" s="23"/>
      <c r="K25" s="21">
        <v>2.0760000000000001</v>
      </c>
      <c r="L25" s="22">
        <v>-0.29935875801552497</v>
      </c>
    </row>
    <row r="26" spans="1:12">
      <c r="A26" s="24" t="s">
        <v>70</v>
      </c>
      <c r="B26" s="24" t="s">
        <v>69</v>
      </c>
      <c r="C26" s="21">
        <v>1.389</v>
      </c>
      <c r="D26" s="22">
        <v>-0.78660316484867099</v>
      </c>
      <c r="E26" s="23"/>
      <c r="F26" s="23"/>
      <c r="G26" s="21">
        <v>1.855</v>
      </c>
      <c r="H26" s="22">
        <v>6.0606060606060497E-2</v>
      </c>
      <c r="I26" s="23"/>
      <c r="J26" s="23"/>
      <c r="K26" s="21">
        <v>3.2440000000000002</v>
      </c>
      <c r="L26" s="22">
        <v>-0.60716880600629697</v>
      </c>
    </row>
    <row r="27" spans="1:12">
      <c r="A27" s="24" t="s">
        <v>68</v>
      </c>
      <c r="B27" s="24" t="s">
        <v>67</v>
      </c>
      <c r="C27" s="21">
        <v>1.2490000000000001</v>
      </c>
      <c r="D27" s="22">
        <v>-0.29235127478753498</v>
      </c>
      <c r="E27" s="23"/>
      <c r="F27" s="23"/>
      <c r="G27" s="21">
        <v>1.6040000000000001</v>
      </c>
      <c r="H27" s="22">
        <v>-0.1619644723093</v>
      </c>
      <c r="I27" s="23"/>
      <c r="J27" s="23"/>
      <c r="K27" s="21">
        <v>2.8530000000000002</v>
      </c>
      <c r="L27" s="22">
        <v>-0.22451753193802701</v>
      </c>
    </row>
    <row r="28" spans="1:12">
      <c r="A28" s="24" t="s">
        <v>66</v>
      </c>
      <c r="B28" s="24" t="s">
        <v>65</v>
      </c>
      <c r="C28" s="21">
        <v>1.726</v>
      </c>
      <c r="D28" s="22">
        <v>-0.23695844385499601</v>
      </c>
      <c r="E28" s="23"/>
      <c r="F28" s="23"/>
      <c r="G28" s="21">
        <v>1.7470000000000001</v>
      </c>
      <c r="H28" s="22">
        <v>-0.126936531734133</v>
      </c>
      <c r="I28" s="23"/>
      <c r="J28" s="23"/>
      <c r="K28" s="21">
        <v>3.4729999999999999</v>
      </c>
      <c r="L28" s="22">
        <v>-0.18531550551254999</v>
      </c>
    </row>
    <row r="29" spans="1:12">
      <c r="A29" s="24" t="s">
        <v>64</v>
      </c>
      <c r="B29" s="24" t="s">
        <v>63</v>
      </c>
      <c r="C29" s="21">
        <v>4.5220000000000002</v>
      </c>
      <c r="D29" s="22">
        <v>0.71417740712661104</v>
      </c>
      <c r="E29" s="23"/>
      <c r="F29" s="23"/>
      <c r="G29" s="21">
        <v>0.314</v>
      </c>
      <c r="H29" s="22">
        <v>-0.100286532951289</v>
      </c>
      <c r="I29" s="23"/>
      <c r="J29" s="23"/>
      <c r="K29" s="21">
        <v>4.8360000000000003</v>
      </c>
      <c r="L29" s="22">
        <v>0.61901573485102102</v>
      </c>
    </row>
    <row r="30" spans="1:12">
      <c r="A30" s="24" t="s">
        <v>62</v>
      </c>
      <c r="B30" s="24" t="s">
        <v>61</v>
      </c>
      <c r="C30" s="21">
        <v>12.097</v>
      </c>
      <c r="D30" s="22">
        <v>-0.157590529247911</v>
      </c>
      <c r="E30" s="23"/>
      <c r="F30" s="23"/>
      <c r="G30" s="23"/>
      <c r="H30" s="23"/>
      <c r="I30" s="23"/>
      <c r="J30" s="23"/>
      <c r="K30" s="21">
        <v>12.097</v>
      </c>
      <c r="L30" s="22">
        <v>-0.157590529247911</v>
      </c>
    </row>
    <row r="31" spans="1:12">
      <c r="A31" s="24" t="s">
        <v>60</v>
      </c>
      <c r="B31" s="24" t="s">
        <v>59</v>
      </c>
      <c r="C31" s="21">
        <v>0.79200000000000004</v>
      </c>
      <c r="D31" s="22">
        <v>0.21100917431192701</v>
      </c>
      <c r="E31" s="23"/>
      <c r="F31" s="23"/>
      <c r="G31" s="21">
        <v>0.27</v>
      </c>
      <c r="H31" s="22">
        <v>0.98529411764705899</v>
      </c>
      <c r="I31" s="23"/>
      <c r="J31" s="23"/>
      <c r="K31" s="21">
        <v>1.0620000000000001</v>
      </c>
      <c r="L31" s="22">
        <v>0.34430379746835399</v>
      </c>
    </row>
    <row r="32" spans="1:12">
      <c r="A32" s="24" t="s">
        <v>58</v>
      </c>
      <c r="B32" s="24" t="s">
        <v>57</v>
      </c>
      <c r="C32" s="21">
        <v>1.054</v>
      </c>
      <c r="D32" s="22">
        <v>0.25625744934445799</v>
      </c>
      <c r="E32" s="23"/>
      <c r="F32" s="23"/>
      <c r="G32" s="23"/>
      <c r="H32" s="23"/>
      <c r="I32" s="23"/>
      <c r="J32" s="23"/>
      <c r="K32" s="21">
        <v>1.054</v>
      </c>
      <c r="L32" s="22">
        <v>0.25625744934445799</v>
      </c>
    </row>
    <row r="33" spans="1:12">
      <c r="A33" s="24" t="s">
        <v>56</v>
      </c>
      <c r="B33" s="24" t="s">
        <v>55</v>
      </c>
      <c r="C33" s="21">
        <v>467.70800000000003</v>
      </c>
      <c r="D33" s="22">
        <v>4.9877886721976898E-2</v>
      </c>
      <c r="E33" s="21">
        <v>10351.816000000001</v>
      </c>
      <c r="F33" s="22">
        <v>-8.7088313781930798E-2</v>
      </c>
      <c r="G33" s="21">
        <v>256.62799999999999</v>
      </c>
      <c r="H33" s="22">
        <v>0.102894028862931</v>
      </c>
      <c r="I33" s="21">
        <v>39.350999999999999</v>
      </c>
      <c r="J33" s="22">
        <v>0.40459023415191298</v>
      </c>
      <c r="K33" s="21">
        <v>11115.61</v>
      </c>
      <c r="L33" s="22">
        <v>-7.7239950768907897E-2</v>
      </c>
    </row>
    <row r="34" spans="1:12">
      <c r="A34" s="24" t="s">
        <v>54</v>
      </c>
      <c r="B34" s="24" t="s">
        <v>53</v>
      </c>
      <c r="C34" s="21">
        <v>2.4980000000000002</v>
      </c>
      <c r="D34" s="22">
        <v>1.0747508305647799</v>
      </c>
      <c r="E34" s="23"/>
      <c r="F34" s="23"/>
      <c r="G34" s="23"/>
      <c r="H34" s="23"/>
      <c r="I34" s="23"/>
      <c r="J34" s="23"/>
      <c r="K34" s="21">
        <v>2.4980000000000002</v>
      </c>
      <c r="L34" s="22">
        <v>1.0747508305647799</v>
      </c>
    </row>
    <row r="35" spans="1:12">
      <c r="A35" s="24" t="s">
        <v>52</v>
      </c>
      <c r="B35" s="24" t="s">
        <v>51</v>
      </c>
      <c r="C35" s="21">
        <v>0.11899999999999999</v>
      </c>
      <c r="D35" s="22">
        <v>-0.36363636363636398</v>
      </c>
      <c r="E35" s="23"/>
      <c r="F35" s="23"/>
      <c r="G35" s="23"/>
      <c r="H35" s="23"/>
      <c r="I35" s="23"/>
      <c r="J35" s="23"/>
      <c r="K35" s="21">
        <v>0.11899999999999999</v>
      </c>
      <c r="L35" s="22">
        <v>-0.36363636363636398</v>
      </c>
    </row>
    <row r="36" spans="1:12">
      <c r="A36" s="24" t="s">
        <v>50</v>
      </c>
      <c r="B36" s="24" t="s">
        <v>49</v>
      </c>
      <c r="C36" s="21">
        <v>0.155</v>
      </c>
      <c r="D36" s="22">
        <v>1.21428571428571</v>
      </c>
      <c r="E36" s="23"/>
      <c r="F36" s="23"/>
      <c r="G36" s="21">
        <v>0.11700000000000001</v>
      </c>
      <c r="H36" s="22">
        <v>-0.1</v>
      </c>
      <c r="I36" s="23"/>
      <c r="J36" s="23"/>
      <c r="K36" s="21">
        <v>0.27200000000000002</v>
      </c>
      <c r="L36" s="22">
        <v>0.36</v>
      </c>
    </row>
    <row r="37" spans="1:12">
      <c r="A37" s="24" t="s">
        <v>48</v>
      </c>
      <c r="B37" s="24" t="s">
        <v>47</v>
      </c>
      <c r="C37" s="21">
        <v>0.115</v>
      </c>
      <c r="D37" s="22">
        <v>0.32183908045977</v>
      </c>
      <c r="E37" s="23"/>
      <c r="F37" s="23"/>
      <c r="G37" s="21">
        <v>6.0000000000000001E-3</v>
      </c>
      <c r="H37" s="23"/>
      <c r="I37" s="23"/>
      <c r="J37" s="23"/>
      <c r="K37" s="21">
        <v>0.121</v>
      </c>
      <c r="L37" s="22">
        <v>0.39080459770115</v>
      </c>
    </row>
    <row r="38" spans="1:12">
      <c r="A38" s="24" t="s">
        <v>46</v>
      </c>
      <c r="B38" s="24" t="s">
        <v>45</v>
      </c>
      <c r="C38" s="21">
        <v>1.8540000000000001</v>
      </c>
      <c r="D38" s="22">
        <v>0.466772151898734</v>
      </c>
      <c r="E38" s="23"/>
      <c r="F38" s="23"/>
      <c r="G38" s="21">
        <v>0.152</v>
      </c>
      <c r="H38" s="22">
        <v>-0.62282878411910703</v>
      </c>
      <c r="I38" s="23"/>
      <c r="J38" s="23"/>
      <c r="K38" s="21">
        <v>2.0059999999999998</v>
      </c>
      <c r="L38" s="22">
        <v>0.20335932813437299</v>
      </c>
    </row>
    <row r="39" spans="1:12">
      <c r="A39" s="24" t="s">
        <v>44</v>
      </c>
      <c r="B39" s="24" t="s">
        <v>43</v>
      </c>
      <c r="C39" s="21">
        <v>6.77</v>
      </c>
      <c r="D39" s="22">
        <v>0.180882609454038</v>
      </c>
      <c r="E39" s="23"/>
      <c r="F39" s="23"/>
      <c r="G39" s="21">
        <v>0.40200000000000002</v>
      </c>
      <c r="H39" s="23"/>
      <c r="I39" s="23"/>
      <c r="J39" s="23"/>
      <c r="K39" s="21">
        <v>7.1719999999999997</v>
      </c>
      <c r="L39" s="22">
        <v>0.25100296528867999</v>
      </c>
    </row>
    <row r="40" spans="1:12">
      <c r="A40" s="24" t="s">
        <v>42</v>
      </c>
      <c r="B40" s="24" t="s">
        <v>41</v>
      </c>
      <c r="C40" s="21">
        <v>49.079000000000001</v>
      </c>
      <c r="D40" s="22">
        <v>-0.10026032118501101</v>
      </c>
      <c r="E40" s="21">
        <v>211.75399999999999</v>
      </c>
      <c r="F40" s="22">
        <v>0.25604432106674302</v>
      </c>
      <c r="G40" s="21">
        <v>6.5750000000000002</v>
      </c>
      <c r="H40" s="22">
        <v>-8.6678705375746595E-2</v>
      </c>
      <c r="I40" s="21">
        <v>0.13500000000000001</v>
      </c>
      <c r="J40" s="22">
        <v>-0.55737704918032804</v>
      </c>
      <c r="K40" s="21">
        <v>269.221</v>
      </c>
      <c r="L40" s="22">
        <v>0.16303211480806301</v>
      </c>
    </row>
    <row r="41" spans="1:12">
      <c r="A41" s="24" t="s">
        <v>40</v>
      </c>
      <c r="B41" s="24" t="s">
        <v>39</v>
      </c>
      <c r="C41" s="21">
        <v>1.881</v>
      </c>
      <c r="D41" s="22">
        <v>-7.2942336126170501E-2</v>
      </c>
      <c r="E41" s="23"/>
      <c r="F41" s="23"/>
      <c r="G41" s="21">
        <v>0.877</v>
      </c>
      <c r="H41" s="22">
        <v>3.6643026004728199E-2</v>
      </c>
      <c r="I41" s="23"/>
      <c r="J41" s="23"/>
      <c r="K41" s="21">
        <v>2.758</v>
      </c>
      <c r="L41" s="22">
        <v>-4.0695652173913001E-2</v>
      </c>
    </row>
    <row r="42" spans="1:12">
      <c r="A42" s="24" t="s">
        <v>38</v>
      </c>
      <c r="B42" s="24" t="s">
        <v>37</v>
      </c>
      <c r="C42" s="21">
        <v>3.6179999999999999</v>
      </c>
      <c r="D42" s="22">
        <v>2.3469010175763199</v>
      </c>
      <c r="E42" s="23"/>
      <c r="F42" s="23"/>
      <c r="G42" s="21">
        <v>7.1760000000000002</v>
      </c>
      <c r="H42" s="22">
        <v>9.4569859670530804E-2</v>
      </c>
      <c r="I42" s="23"/>
      <c r="J42" s="23"/>
      <c r="K42" s="21">
        <v>10.794</v>
      </c>
      <c r="L42" s="22">
        <v>0.41338221814848802</v>
      </c>
    </row>
    <row r="43" spans="1:12">
      <c r="A43" s="24" t="s">
        <v>36</v>
      </c>
      <c r="B43" s="24" t="s">
        <v>35</v>
      </c>
      <c r="C43" s="21">
        <v>0.113</v>
      </c>
      <c r="D43" s="22">
        <v>-0.40211640211640198</v>
      </c>
      <c r="E43" s="23"/>
      <c r="F43" s="23"/>
      <c r="G43" s="21">
        <v>1.5740000000000001</v>
      </c>
      <c r="H43" s="22">
        <v>-0.157387580299786</v>
      </c>
      <c r="I43" s="23"/>
      <c r="J43" s="23"/>
      <c r="K43" s="21">
        <v>1.6870000000000001</v>
      </c>
      <c r="L43" s="22">
        <v>-0.179873602333495</v>
      </c>
    </row>
    <row r="44" spans="1:12">
      <c r="A44" s="24" t="s">
        <v>34</v>
      </c>
      <c r="B44" s="24" t="s">
        <v>33</v>
      </c>
      <c r="C44" s="21">
        <v>0.24099999999999999</v>
      </c>
      <c r="D44" s="22">
        <v>-0.61129032258064497</v>
      </c>
      <c r="E44" s="23"/>
      <c r="F44" s="23"/>
      <c r="G44" s="21">
        <v>4.2000000000000003E-2</v>
      </c>
      <c r="H44" s="23"/>
      <c r="I44" s="23"/>
      <c r="J44" s="23"/>
      <c r="K44" s="21">
        <v>0.28299999999999997</v>
      </c>
      <c r="L44" s="22">
        <v>-0.543548387096774</v>
      </c>
    </row>
    <row r="45" spans="1:12">
      <c r="A45" s="24" t="s">
        <v>32</v>
      </c>
      <c r="B45" s="24" t="s">
        <v>31</v>
      </c>
      <c r="C45" s="21">
        <v>90.302000000000007</v>
      </c>
      <c r="D45" s="22">
        <v>0.36265825650002298</v>
      </c>
      <c r="E45" s="23"/>
      <c r="F45" s="23"/>
      <c r="G45" s="21">
        <v>103.107</v>
      </c>
      <c r="H45" s="22">
        <v>-0.226196462209281</v>
      </c>
      <c r="I45" s="23"/>
      <c r="J45" s="23"/>
      <c r="K45" s="21">
        <v>225.56299999999999</v>
      </c>
      <c r="L45" s="22">
        <v>0.12946967307104901</v>
      </c>
    </row>
    <row r="46" spans="1:12">
      <c r="A46" s="24" t="s">
        <v>30</v>
      </c>
      <c r="B46" s="24" t="s">
        <v>29</v>
      </c>
      <c r="C46" s="21">
        <v>72.332999999999998</v>
      </c>
      <c r="D46" s="22">
        <v>1.56490904577852</v>
      </c>
      <c r="E46" s="21">
        <v>0.312</v>
      </c>
      <c r="F46" s="22">
        <v>0.40540540540540498</v>
      </c>
      <c r="G46" s="21">
        <v>11.680999999999999</v>
      </c>
      <c r="H46" s="22">
        <v>-0.75520254835802803</v>
      </c>
      <c r="I46" s="21">
        <v>0.02</v>
      </c>
      <c r="J46" s="22">
        <v>-0.97130559540889505</v>
      </c>
      <c r="K46" s="21">
        <v>84.355000000000004</v>
      </c>
      <c r="L46" s="22">
        <v>9.7843486861798404E-2</v>
      </c>
    </row>
    <row r="47" spans="1:12">
      <c r="A47" s="24" t="s">
        <v>28</v>
      </c>
      <c r="B47" s="24" t="s">
        <v>27</v>
      </c>
      <c r="C47" s="21">
        <v>2.2290000000000001</v>
      </c>
      <c r="D47" s="22">
        <v>-0.41233851832322699</v>
      </c>
      <c r="E47" s="23"/>
      <c r="F47" s="23"/>
      <c r="G47" s="21">
        <v>2.2719999999999998</v>
      </c>
      <c r="H47" s="22">
        <v>-9.7696584590945199E-2</v>
      </c>
      <c r="I47" s="23"/>
      <c r="J47" s="23"/>
      <c r="K47" s="21">
        <v>4.5010000000000003</v>
      </c>
      <c r="L47" s="22">
        <v>-0.28680082395816803</v>
      </c>
    </row>
    <row r="48" spans="1:12">
      <c r="A48" s="24" t="s">
        <v>26</v>
      </c>
      <c r="B48" s="24" t="s">
        <v>25</v>
      </c>
      <c r="C48" s="21">
        <v>1.56</v>
      </c>
      <c r="D48" s="22">
        <v>0.43250688705234203</v>
      </c>
      <c r="E48" s="23"/>
      <c r="F48" s="23"/>
      <c r="G48" s="21">
        <v>0.13800000000000001</v>
      </c>
      <c r="H48" s="22">
        <v>22</v>
      </c>
      <c r="I48" s="23"/>
      <c r="J48" s="23"/>
      <c r="K48" s="21">
        <v>1.698</v>
      </c>
      <c r="L48" s="22">
        <v>0.55068493150684905</v>
      </c>
    </row>
    <row r="49" spans="1:12">
      <c r="A49" s="24" t="s">
        <v>24</v>
      </c>
      <c r="B49" s="24" t="s">
        <v>23</v>
      </c>
      <c r="C49" s="21">
        <v>9.2999999999999999E-2</v>
      </c>
      <c r="D49" s="22">
        <v>-0.162162162162162</v>
      </c>
      <c r="E49" s="23"/>
      <c r="F49" s="23"/>
      <c r="G49" s="21">
        <v>0.115</v>
      </c>
      <c r="H49" s="22">
        <v>0.15</v>
      </c>
      <c r="I49" s="23"/>
      <c r="J49" s="23"/>
      <c r="K49" s="21">
        <v>0.20799999999999999</v>
      </c>
      <c r="L49" s="22">
        <v>-1.4218009478673001E-2</v>
      </c>
    </row>
    <row r="50" spans="1:12">
      <c r="A50" s="24" t="s">
        <v>22</v>
      </c>
      <c r="B50" s="24" t="s">
        <v>21</v>
      </c>
      <c r="C50" s="21">
        <v>1.095</v>
      </c>
      <c r="D50" s="22">
        <v>1.1470588235294099</v>
      </c>
      <c r="E50" s="23"/>
      <c r="F50" s="23"/>
      <c r="G50" s="23"/>
      <c r="H50" s="23"/>
      <c r="I50" s="23"/>
      <c r="J50" s="23"/>
      <c r="K50" s="21">
        <v>1.095</v>
      </c>
      <c r="L50" s="22">
        <v>1.1470588235294099</v>
      </c>
    </row>
    <row r="51" spans="1:12">
      <c r="A51" s="24" t="s">
        <v>20</v>
      </c>
      <c r="B51" s="24" t="s">
        <v>19</v>
      </c>
      <c r="C51" s="21">
        <v>9.9649999999999999</v>
      </c>
      <c r="D51" s="22">
        <v>1.6214562512747398E-2</v>
      </c>
      <c r="E51" s="21">
        <v>31.077000000000002</v>
      </c>
      <c r="F51" s="22">
        <v>0.142914935088816</v>
      </c>
      <c r="G51" s="21">
        <v>6.62</v>
      </c>
      <c r="H51" s="22">
        <v>7.7123332248617005E-2</v>
      </c>
      <c r="I51" s="23"/>
      <c r="J51" s="23"/>
      <c r="K51" s="21">
        <v>47.661999999999999</v>
      </c>
      <c r="L51" s="22">
        <v>0.10474468627587299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05.10.2021 18:56:03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AC81-AFE5-4A93-B4FD-0573E0271059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ColWidth="9.140625" defaultRowHeight="15"/>
  <cols>
    <col min="1" max="1" width="33.28515625" style="20" customWidth="1"/>
    <col min="2" max="2" width="6.7109375" style="20" customWidth="1"/>
    <col min="3" max="4" width="9.28515625" style="20" customWidth="1"/>
    <col min="5" max="5" width="10.7109375" style="20" customWidth="1"/>
    <col min="6" max="6" width="10.85546875" style="20" customWidth="1"/>
    <col min="7" max="8" width="9.28515625" style="20" customWidth="1"/>
    <col min="9" max="10" width="10.7109375" style="20" customWidth="1"/>
    <col min="11" max="12" width="9.28515625" style="20" customWidth="1"/>
    <col min="13" max="13" width="18" style="20" customWidth="1"/>
    <col min="14" max="16384" width="9.140625" style="20"/>
  </cols>
  <sheetData>
    <row r="1" spans="1:12" ht="25.5" customHeight="1">
      <c r="A1" s="69" t="s">
        <v>168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.85" customHeight="1"/>
    <row r="3" spans="1:12" ht="14.1" customHeight="1">
      <c r="A3" s="81" t="s">
        <v>166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8.35" customHeight="1"/>
    <row r="5" spans="1:12">
      <c r="A5" s="49" t="s">
        <v>1</v>
      </c>
      <c r="B5" s="49" t="s">
        <v>1</v>
      </c>
      <c r="C5" s="82" t="s">
        <v>15</v>
      </c>
      <c r="D5" s="58"/>
      <c r="E5" s="58"/>
      <c r="F5" s="60"/>
      <c r="G5" s="82" t="s">
        <v>165</v>
      </c>
      <c r="H5" s="58"/>
      <c r="I5" s="58"/>
      <c r="J5" s="60"/>
      <c r="K5" s="71" t="s">
        <v>1</v>
      </c>
      <c r="L5" s="73"/>
    </row>
    <row r="6" spans="1:12" ht="15.75">
      <c r="A6" s="36" t="s">
        <v>1</v>
      </c>
      <c r="B6" s="36" t="s">
        <v>1</v>
      </c>
      <c r="C6" s="74" t="s">
        <v>8</v>
      </c>
      <c r="D6" s="72"/>
      <c r="E6" s="71" t="s">
        <v>11</v>
      </c>
      <c r="F6" s="73"/>
      <c r="G6" s="59" t="s">
        <v>8</v>
      </c>
      <c r="H6" s="60"/>
      <c r="I6" s="80" t="s">
        <v>11</v>
      </c>
      <c r="J6" s="66"/>
      <c r="K6" s="80" t="s">
        <v>161</v>
      </c>
      <c r="L6" s="66"/>
    </row>
    <row r="7" spans="1:12">
      <c r="A7" s="31" t="s">
        <v>109</v>
      </c>
      <c r="B7" s="53" t="s">
        <v>108</v>
      </c>
      <c r="C7" s="45" t="s">
        <v>164</v>
      </c>
      <c r="D7" s="45" t="s">
        <v>7</v>
      </c>
      <c r="E7" s="45" t="s">
        <v>164</v>
      </c>
      <c r="F7" s="45" t="s">
        <v>7</v>
      </c>
      <c r="G7" s="45" t="s">
        <v>164</v>
      </c>
      <c r="H7" s="45" t="s">
        <v>7</v>
      </c>
      <c r="I7" s="45" t="s">
        <v>164</v>
      </c>
      <c r="J7" s="45" t="s">
        <v>7</v>
      </c>
      <c r="K7" s="45" t="s">
        <v>164</v>
      </c>
      <c r="L7" s="45" t="s">
        <v>7</v>
      </c>
    </row>
    <row r="8" spans="1:12" ht="3" customHeight="1">
      <c r="A8" s="52" t="s">
        <v>1</v>
      </c>
      <c r="B8" s="51" t="s">
        <v>1</v>
      </c>
      <c r="C8" s="50" t="s">
        <v>1</v>
      </c>
      <c r="D8" s="50" t="s">
        <v>1</v>
      </c>
      <c r="E8" s="50" t="s">
        <v>1</v>
      </c>
      <c r="F8" s="50" t="s">
        <v>1</v>
      </c>
      <c r="G8" s="50" t="s">
        <v>1</v>
      </c>
      <c r="H8" s="50" t="s">
        <v>1</v>
      </c>
      <c r="I8" s="50" t="s">
        <v>1</v>
      </c>
      <c r="J8" s="50" t="s">
        <v>1</v>
      </c>
      <c r="K8" s="50" t="s">
        <v>1</v>
      </c>
      <c r="L8" s="50" t="s">
        <v>1</v>
      </c>
    </row>
    <row r="9" spans="1:12">
      <c r="A9" s="24" t="s">
        <v>104</v>
      </c>
      <c r="B9" s="24" t="s">
        <v>103</v>
      </c>
      <c r="C9" s="21">
        <v>157.19800000000001</v>
      </c>
      <c r="D9" s="22">
        <v>-0.26633498861217902</v>
      </c>
      <c r="E9" s="23"/>
      <c r="F9" s="23"/>
      <c r="G9" s="21">
        <v>41.517000000000003</v>
      </c>
      <c r="H9" s="22">
        <v>5.2688962701894097E-2</v>
      </c>
      <c r="I9" s="23"/>
      <c r="J9" s="23"/>
      <c r="K9" s="21">
        <v>198.94300000000001</v>
      </c>
      <c r="L9" s="22">
        <v>-0.215981997887668</v>
      </c>
    </row>
    <row r="10" spans="1:12">
      <c r="A10" s="24" t="s">
        <v>102</v>
      </c>
      <c r="B10" s="24" t="s">
        <v>101</v>
      </c>
      <c r="C10" s="21">
        <v>5.4820000000000002</v>
      </c>
      <c r="D10" s="22">
        <v>0.30679380214541102</v>
      </c>
      <c r="E10" s="23"/>
      <c r="F10" s="23"/>
      <c r="G10" s="21">
        <v>2.3450000000000002</v>
      </c>
      <c r="H10" s="22">
        <v>1.72041763341067</v>
      </c>
      <c r="I10" s="23"/>
      <c r="J10" s="23"/>
      <c r="K10" s="21">
        <v>7.827</v>
      </c>
      <c r="L10" s="22">
        <v>0.54775558631599797</v>
      </c>
    </row>
    <row r="11" spans="1:12">
      <c r="A11" s="24" t="s">
        <v>100</v>
      </c>
      <c r="B11" s="24" t="s">
        <v>99</v>
      </c>
      <c r="C11" s="21">
        <v>1.879</v>
      </c>
      <c r="D11" s="22">
        <v>-0.62858272385847003</v>
      </c>
      <c r="E11" s="23"/>
      <c r="F11" s="23"/>
      <c r="G11" s="21">
        <v>0.79</v>
      </c>
      <c r="H11" s="22">
        <v>-0.39509954058192998</v>
      </c>
      <c r="I11" s="23"/>
      <c r="J11" s="23"/>
      <c r="K11" s="21">
        <v>2.669</v>
      </c>
      <c r="L11" s="22">
        <v>-0.580675569520817</v>
      </c>
    </row>
    <row r="12" spans="1:12">
      <c r="A12" s="24" t="s">
        <v>98</v>
      </c>
      <c r="B12" s="24" t="s">
        <v>97</v>
      </c>
      <c r="C12" s="21">
        <v>1867.2080000000001</v>
      </c>
      <c r="D12" s="22">
        <v>5.4140186720668199E-2</v>
      </c>
      <c r="E12" s="21">
        <v>113.71</v>
      </c>
      <c r="F12" s="22">
        <v>0.77394695787831502</v>
      </c>
      <c r="G12" s="21">
        <v>270.80700000000002</v>
      </c>
      <c r="H12" s="22">
        <v>0.28187201492007502</v>
      </c>
      <c r="I12" s="23"/>
      <c r="J12" s="22">
        <v>-1</v>
      </c>
      <c r="K12" s="21">
        <v>2255.8389999999999</v>
      </c>
      <c r="L12" s="22">
        <v>9.9127846072140299E-2</v>
      </c>
    </row>
    <row r="13" spans="1:12">
      <c r="A13" s="24" t="s">
        <v>96</v>
      </c>
      <c r="B13" s="24" t="s">
        <v>95</v>
      </c>
      <c r="C13" s="21">
        <v>15.003</v>
      </c>
      <c r="D13" s="22">
        <v>1.2591477187170601</v>
      </c>
      <c r="E13" s="23"/>
      <c r="F13" s="23"/>
      <c r="G13" s="21">
        <v>6.11</v>
      </c>
      <c r="H13" s="22">
        <v>0.48697980043806299</v>
      </c>
      <c r="I13" s="23"/>
      <c r="J13" s="23"/>
      <c r="K13" s="21">
        <v>21.113</v>
      </c>
      <c r="L13" s="22">
        <v>0.94805314633696303</v>
      </c>
    </row>
    <row r="14" spans="1:12">
      <c r="A14" s="24" t="s">
        <v>94</v>
      </c>
      <c r="B14" s="24" t="s">
        <v>93</v>
      </c>
      <c r="C14" s="21">
        <v>411.04500000000002</v>
      </c>
      <c r="D14" s="22">
        <v>0.292663444272178</v>
      </c>
      <c r="E14" s="21">
        <v>918.00699999999995</v>
      </c>
      <c r="F14" s="22">
        <v>442.69598840019302</v>
      </c>
      <c r="G14" s="21">
        <v>902.245</v>
      </c>
      <c r="H14" s="22">
        <v>-8.0024308497675695E-2</v>
      </c>
      <c r="I14" s="23"/>
      <c r="J14" s="23"/>
      <c r="K14" s="21">
        <v>2233.6219999999998</v>
      </c>
      <c r="L14" s="22">
        <v>0.71580164311585104</v>
      </c>
    </row>
    <row r="15" spans="1:12">
      <c r="A15" s="24" t="s">
        <v>92</v>
      </c>
      <c r="B15" s="24" t="s">
        <v>91</v>
      </c>
      <c r="C15" s="21">
        <v>10.343999999999999</v>
      </c>
      <c r="D15" s="22">
        <v>-0.23018530922080799</v>
      </c>
      <c r="E15" s="23"/>
      <c r="F15" s="23"/>
      <c r="G15" s="21">
        <v>21.463999999999999</v>
      </c>
      <c r="H15" s="22">
        <v>-6.7998263135041398E-2</v>
      </c>
      <c r="I15" s="23"/>
      <c r="J15" s="23"/>
      <c r="K15" s="21">
        <v>31.832999999999998</v>
      </c>
      <c r="L15" s="22">
        <v>-0.127073792744125</v>
      </c>
    </row>
    <row r="16" spans="1:12">
      <c r="A16" s="24" t="s">
        <v>90</v>
      </c>
      <c r="B16" s="24" t="s">
        <v>89</v>
      </c>
      <c r="C16" s="21">
        <v>17.332999999999998</v>
      </c>
      <c r="D16" s="22">
        <v>0.63395550527903399</v>
      </c>
      <c r="E16" s="23"/>
      <c r="F16" s="23"/>
      <c r="G16" s="21">
        <v>5.7290000000000001</v>
      </c>
      <c r="H16" s="22">
        <v>0.17807937487147801</v>
      </c>
      <c r="I16" s="23"/>
      <c r="J16" s="23"/>
      <c r="K16" s="21">
        <v>23.062000000000001</v>
      </c>
      <c r="L16" s="22">
        <v>0.49065994441212601</v>
      </c>
    </row>
    <row r="17" spans="1:12">
      <c r="A17" s="24" t="s">
        <v>88</v>
      </c>
      <c r="B17" s="24" t="s">
        <v>87</v>
      </c>
      <c r="C17" s="21">
        <v>106.36499999999999</v>
      </c>
      <c r="D17" s="22">
        <v>1.0454020999192299</v>
      </c>
      <c r="E17" s="23"/>
      <c r="F17" s="23"/>
      <c r="G17" s="21">
        <v>2E-3</v>
      </c>
      <c r="H17" s="22">
        <v>-0.96</v>
      </c>
      <c r="I17" s="23"/>
      <c r="J17" s="23"/>
      <c r="K17" s="21">
        <v>107.285</v>
      </c>
      <c r="L17" s="22">
        <v>1.06111196495812</v>
      </c>
    </row>
    <row r="18" spans="1:12">
      <c r="A18" s="24" t="s">
        <v>86</v>
      </c>
      <c r="B18" s="24" t="s">
        <v>85</v>
      </c>
      <c r="C18" s="21">
        <v>19.224</v>
      </c>
      <c r="D18" s="22">
        <v>0.65239814337287305</v>
      </c>
      <c r="E18" s="23"/>
      <c r="F18" s="23"/>
      <c r="G18" s="21">
        <v>3.1</v>
      </c>
      <c r="H18" s="22">
        <v>-0.547907248067668</v>
      </c>
      <c r="I18" s="23"/>
      <c r="J18" s="23"/>
      <c r="K18" s="21">
        <v>22.324000000000002</v>
      </c>
      <c r="L18" s="22">
        <v>0.20729003298902199</v>
      </c>
    </row>
    <row r="19" spans="1:12">
      <c r="A19" s="24" t="s">
        <v>84</v>
      </c>
      <c r="B19" s="24" t="s">
        <v>83</v>
      </c>
      <c r="C19" s="21">
        <v>108.77500000000001</v>
      </c>
      <c r="D19" s="22">
        <v>1.07923157794132</v>
      </c>
      <c r="E19" s="23"/>
      <c r="F19" s="23"/>
      <c r="G19" s="21">
        <v>38.808999999999997</v>
      </c>
      <c r="H19" s="22">
        <v>0.29371958130541997</v>
      </c>
      <c r="I19" s="23"/>
      <c r="J19" s="23"/>
      <c r="K19" s="21">
        <v>149.35900000000001</v>
      </c>
      <c r="L19" s="22">
        <v>0.75937945413638397</v>
      </c>
    </row>
    <row r="20" spans="1:12">
      <c r="A20" s="24" t="s">
        <v>82</v>
      </c>
      <c r="B20" s="24" t="s">
        <v>81</v>
      </c>
      <c r="C20" s="21">
        <v>29.779</v>
      </c>
      <c r="D20" s="22">
        <v>0.47926084148825199</v>
      </c>
      <c r="E20" s="21">
        <v>3789.0439999999999</v>
      </c>
      <c r="F20" s="22">
        <v>2470.6529680365302</v>
      </c>
      <c r="G20" s="21">
        <v>22.254999999999999</v>
      </c>
      <c r="H20" s="22">
        <v>3.9510567296996699</v>
      </c>
      <c r="I20" s="23"/>
      <c r="J20" s="23"/>
      <c r="K20" s="21">
        <v>3841.511</v>
      </c>
      <c r="L20" s="22">
        <v>145.85236438701801</v>
      </c>
    </row>
    <row r="21" spans="1:12">
      <c r="A21" s="24" t="s">
        <v>80</v>
      </c>
      <c r="B21" s="24" t="s">
        <v>79</v>
      </c>
      <c r="C21" s="21">
        <v>11.117000000000001</v>
      </c>
      <c r="D21" s="22">
        <v>0.95000877039116005</v>
      </c>
      <c r="E21" s="23"/>
      <c r="F21" s="23"/>
      <c r="G21" s="21">
        <v>1.032</v>
      </c>
      <c r="H21" s="22">
        <v>-0.300338983050848</v>
      </c>
      <c r="I21" s="23"/>
      <c r="J21" s="23"/>
      <c r="K21" s="21">
        <v>12.148999999999999</v>
      </c>
      <c r="L21" s="22">
        <v>0.69300445930880705</v>
      </c>
    </row>
    <row r="22" spans="1:12">
      <c r="A22" s="24" t="s">
        <v>78</v>
      </c>
      <c r="B22" s="24" t="s">
        <v>77</v>
      </c>
      <c r="C22" s="21">
        <v>8.0589999999999993</v>
      </c>
      <c r="D22" s="22">
        <v>-9.4392628385211799E-2</v>
      </c>
      <c r="E22" s="23"/>
      <c r="F22" s="23"/>
      <c r="G22" s="21">
        <v>15.875999999999999</v>
      </c>
      <c r="H22" s="22">
        <v>0.131575196008553</v>
      </c>
      <c r="I22" s="23"/>
      <c r="J22" s="23"/>
      <c r="K22" s="21">
        <v>23.934999999999999</v>
      </c>
      <c r="L22" s="22">
        <v>4.3874569322691799E-2</v>
      </c>
    </row>
    <row r="23" spans="1:12">
      <c r="A23" s="24" t="s">
        <v>76</v>
      </c>
      <c r="B23" s="24" t="s">
        <v>75</v>
      </c>
      <c r="C23" s="21">
        <v>81.828999999999994</v>
      </c>
      <c r="D23" s="22">
        <v>-0.15430089190669599</v>
      </c>
      <c r="E23" s="23"/>
      <c r="F23" s="23"/>
      <c r="G23" s="21">
        <v>19.942</v>
      </c>
      <c r="H23" s="22">
        <v>-5.2006084806997602E-2</v>
      </c>
      <c r="I23" s="23"/>
      <c r="J23" s="23"/>
      <c r="K23" s="21">
        <v>101.785</v>
      </c>
      <c r="L23" s="22">
        <v>-0.13646390090777999</v>
      </c>
    </row>
    <row r="24" spans="1:12">
      <c r="A24" s="24" t="s">
        <v>74</v>
      </c>
      <c r="B24" s="24" t="s">
        <v>73</v>
      </c>
      <c r="C24" s="21">
        <v>65.085999999999999</v>
      </c>
      <c r="D24" s="22">
        <v>0.17441356910862499</v>
      </c>
      <c r="E24" s="21">
        <v>213.31100000000001</v>
      </c>
      <c r="F24" s="22">
        <v>-0.122256421229354</v>
      </c>
      <c r="G24" s="21">
        <v>7.0000000000000001E-3</v>
      </c>
      <c r="H24" s="22">
        <v>-0.84782608695652195</v>
      </c>
      <c r="I24" s="21">
        <v>26.141999999999999</v>
      </c>
      <c r="J24" s="23"/>
      <c r="K24" s="21">
        <v>304.54599999999999</v>
      </c>
      <c r="L24" s="22">
        <v>1.9950500520782701E-2</v>
      </c>
    </row>
    <row r="25" spans="1:12">
      <c r="A25" s="24" t="s">
        <v>72</v>
      </c>
      <c r="B25" s="24" t="s">
        <v>71</v>
      </c>
      <c r="C25" s="21">
        <v>17.736999999999998</v>
      </c>
      <c r="D25" s="22">
        <v>-0.20444045750168199</v>
      </c>
      <c r="E25" s="23"/>
      <c r="F25" s="23"/>
      <c r="G25" s="21">
        <v>3.5000000000000003E-2</v>
      </c>
      <c r="H25" s="22">
        <v>-2.7777777777777599E-2</v>
      </c>
      <c r="I25" s="23"/>
      <c r="J25" s="23"/>
      <c r="K25" s="21">
        <v>18.315999999999999</v>
      </c>
      <c r="L25" s="22">
        <v>-0.18272277006827001</v>
      </c>
    </row>
    <row r="26" spans="1:12">
      <c r="A26" s="24" t="s">
        <v>70</v>
      </c>
      <c r="B26" s="24" t="s">
        <v>69</v>
      </c>
      <c r="C26" s="21">
        <v>23.893000000000001</v>
      </c>
      <c r="D26" s="22">
        <v>0.23624980597092099</v>
      </c>
      <c r="E26" s="23"/>
      <c r="F26" s="23"/>
      <c r="G26" s="21">
        <v>15.004</v>
      </c>
      <c r="H26" s="22">
        <v>5.2912280701754397E-2</v>
      </c>
      <c r="I26" s="23"/>
      <c r="J26" s="23"/>
      <c r="K26" s="21">
        <v>39.210999999999999</v>
      </c>
      <c r="L26" s="22">
        <v>0.147728603208055</v>
      </c>
    </row>
    <row r="27" spans="1:12">
      <c r="A27" s="24" t="s">
        <v>68</v>
      </c>
      <c r="B27" s="24" t="s">
        <v>67</v>
      </c>
      <c r="C27" s="21">
        <v>12.545999999999999</v>
      </c>
      <c r="D27" s="22">
        <v>-0.22689179196450601</v>
      </c>
      <c r="E27" s="23"/>
      <c r="F27" s="23"/>
      <c r="G27" s="21">
        <v>14.798</v>
      </c>
      <c r="H27" s="22">
        <v>-0.22377255560218201</v>
      </c>
      <c r="I27" s="23"/>
      <c r="J27" s="23"/>
      <c r="K27" s="21">
        <v>27.344000000000001</v>
      </c>
      <c r="L27" s="22">
        <v>-0.22520684574407801</v>
      </c>
    </row>
    <row r="28" spans="1:12">
      <c r="A28" s="24" t="s">
        <v>66</v>
      </c>
      <c r="B28" s="24" t="s">
        <v>65</v>
      </c>
      <c r="C28" s="21">
        <v>24.062000000000001</v>
      </c>
      <c r="D28" s="22">
        <v>1.4671383164154601</v>
      </c>
      <c r="E28" s="23"/>
      <c r="F28" s="23"/>
      <c r="G28" s="21">
        <v>14.808</v>
      </c>
      <c r="H28" s="22">
        <v>0.256832456289255</v>
      </c>
      <c r="I28" s="23"/>
      <c r="J28" s="23"/>
      <c r="K28" s="21">
        <v>38.869999999999997</v>
      </c>
      <c r="L28" s="22">
        <v>0.80438213722031404</v>
      </c>
    </row>
    <row r="29" spans="1:12">
      <c r="A29" s="24" t="s">
        <v>64</v>
      </c>
      <c r="B29" s="24" t="s">
        <v>63</v>
      </c>
      <c r="C29" s="21">
        <v>41.014000000000003</v>
      </c>
      <c r="D29" s="22">
        <v>1.3545553705723601</v>
      </c>
      <c r="E29" s="23"/>
      <c r="F29" s="23"/>
      <c r="G29" s="21">
        <v>1.77</v>
      </c>
      <c r="H29" s="22">
        <v>0.344984802431611</v>
      </c>
      <c r="I29" s="23"/>
      <c r="J29" s="23"/>
      <c r="K29" s="21">
        <v>42.783999999999999</v>
      </c>
      <c r="L29" s="22">
        <v>1.2815699658703099</v>
      </c>
    </row>
    <row r="30" spans="1:12">
      <c r="A30" s="24" t="s">
        <v>62</v>
      </c>
      <c r="B30" s="24" t="s">
        <v>61</v>
      </c>
      <c r="C30" s="21">
        <v>114.58199999999999</v>
      </c>
      <c r="D30" s="22">
        <v>0.81570690584096595</v>
      </c>
      <c r="E30" s="23"/>
      <c r="F30" s="23"/>
      <c r="G30" s="21">
        <v>0.254</v>
      </c>
      <c r="H30" s="22">
        <v>4.7727272727272698</v>
      </c>
      <c r="I30" s="23"/>
      <c r="J30" s="23"/>
      <c r="K30" s="21">
        <v>114.836</v>
      </c>
      <c r="L30" s="22">
        <v>0.81846397466349996</v>
      </c>
    </row>
    <row r="31" spans="1:12">
      <c r="A31" s="24" t="s">
        <v>60</v>
      </c>
      <c r="B31" s="24" t="s">
        <v>59</v>
      </c>
      <c r="C31" s="21">
        <v>18.856000000000002</v>
      </c>
      <c r="D31" s="22">
        <v>2.89989658738366</v>
      </c>
      <c r="E31" s="23"/>
      <c r="F31" s="23"/>
      <c r="G31" s="21">
        <v>1.4119999999999999</v>
      </c>
      <c r="H31" s="22">
        <v>0.54824561403508798</v>
      </c>
      <c r="I31" s="23"/>
      <c r="J31" s="23"/>
      <c r="K31" s="21">
        <v>20.268000000000001</v>
      </c>
      <c r="L31" s="22">
        <v>2.4902703633545702</v>
      </c>
    </row>
    <row r="32" spans="1:12">
      <c r="A32" s="24" t="s">
        <v>58</v>
      </c>
      <c r="B32" s="24" t="s">
        <v>57</v>
      </c>
      <c r="C32" s="21">
        <v>8.2129999999999992</v>
      </c>
      <c r="D32" s="22">
        <v>0.21422235363690101</v>
      </c>
      <c r="E32" s="23"/>
      <c r="F32" s="23"/>
      <c r="G32" s="23"/>
      <c r="H32" s="23"/>
      <c r="I32" s="23"/>
      <c r="J32" s="23"/>
      <c r="K32" s="21">
        <v>8.2129999999999992</v>
      </c>
      <c r="L32" s="22">
        <v>0.190117374293581</v>
      </c>
    </row>
    <row r="33" spans="1:12">
      <c r="A33" s="24" t="s">
        <v>56</v>
      </c>
      <c r="B33" s="24" t="s">
        <v>55</v>
      </c>
      <c r="C33" s="21">
        <v>3737.4479999999999</v>
      </c>
      <c r="D33" s="22">
        <v>5.9699554338746803E-2</v>
      </c>
      <c r="E33" s="21">
        <v>96462.145000000004</v>
      </c>
      <c r="F33" s="22">
        <v>0.14678572477302901</v>
      </c>
      <c r="G33" s="21">
        <v>1992.7560000000001</v>
      </c>
      <c r="H33" s="22">
        <v>4.6910264654335503E-2</v>
      </c>
      <c r="I33" s="21">
        <v>193.42599999999999</v>
      </c>
      <c r="J33" s="22">
        <v>-0.448669602519703</v>
      </c>
      <c r="K33" s="21">
        <v>102608.012</v>
      </c>
      <c r="L33" s="22">
        <v>0.140292881249548</v>
      </c>
    </row>
    <row r="34" spans="1:12">
      <c r="A34" s="24" t="s">
        <v>54</v>
      </c>
      <c r="B34" s="24" t="s">
        <v>53</v>
      </c>
      <c r="C34" s="21">
        <v>16.481000000000002</v>
      </c>
      <c r="D34" s="22">
        <v>0.78520363951473204</v>
      </c>
      <c r="E34" s="23"/>
      <c r="F34" s="23"/>
      <c r="G34" s="21">
        <v>5.0000000000000001E-3</v>
      </c>
      <c r="H34" s="22">
        <v>-0.94318181818181801</v>
      </c>
      <c r="I34" s="23"/>
      <c r="J34" s="23"/>
      <c r="K34" s="21">
        <v>16.486000000000001</v>
      </c>
      <c r="L34" s="22">
        <v>0.76888412017167396</v>
      </c>
    </row>
    <row r="35" spans="1:12">
      <c r="A35" s="24" t="s">
        <v>52</v>
      </c>
      <c r="B35" s="24" t="s">
        <v>51</v>
      </c>
      <c r="C35" s="21">
        <v>4.6959999999999997</v>
      </c>
      <c r="D35" s="22">
        <v>0.394713394713395</v>
      </c>
      <c r="E35" s="23"/>
      <c r="F35" s="23"/>
      <c r="G35" s="21">
        <v>2E-3</v>
      </c>
      <c r="H35" s="22">
        <v>-0.90476190476190499</v>
      </c>
      <c r="I35" s="23"/>
      <c r="J35" s="23"/>
      <c r="K35" s="21">
        <v>4.6980000000000004</v>
      </c>
      <c r="L35" s="22">
        <v>0.38665879574970502</v>
      </c>
    </row>
    <row r="36" spans="1:12">
      <c r="A36" s="24" t="s">
        <v>50</v>
      </c>
      <c r="B36" s="24" t="s">
        <v>49</v>
      </c>
      <c r="C36" s="21">
        <v>1.3080000000000001</v>
      </c>
      <c r="D36" s="22">
        <v>1.19831932773109</v>
      </c>
      <c r="E36" s="23"/>
      <c r="F36" s="23"/>
      <c r="G36" s="21">
        <v>1.262</v>
      </c>
      <c r="H36" s="22">
        <v>-0.19463943841735801</v>
      </c>
      <c r="I36" s="23"/>
      <c r="J36" s="23"/>
      <c r="K36" s="21">
        <v>2.57</v>
      </c>
      <c r="L36" s="22">
        <v>0.188714153561517</v>
      </c>
    </row>
    <row r="37" spans="1:12">
      <c r="A37" s="24" t="s">
        <v>48</v>
      </c>
      <c r="B37" s="24" t="s">
        <v>47</v>
      </c>
      <c r="C37" s="21">
        <v>1.248</v>
      </c>
      <c r="D37" s="22">
        <v>0.32484076433121001</v>
      </c>
      <c r="E37" s="23"/>
      <c r="F37" s="23"/>
      <c r="G37" s="21">
        <v>0.13100000000000001</v>
      </c>
      <c r="H37" s="22">
        <v>7.7333333333333298</v>
      </c>
      <c r="I37" s="23"/>
      <c r="J37" s="23"/>
      <c r="K37" s="21">
        <v>1.379</v>
      </c>
      <c r="L37" s="22">
        <v>0.44096133751306199</v>
      </c>
    </row>
    <row r="38" spans="1:12">
      <c r="A38" s="24" t="s">
        <v>46</v>
      </c>
      <c r="B38" s="24" t="s">
        <v>45</v>
      </c>
      <c r="C38" s="21">
        <v>19.905000000000001</v>
      </c>
      <c r="D38" s="22">
        <v>0.47575622775800702</v>
      </c>
      <c r="E38" s="23"/>
      <c r="F38" s="23"/>
      <c r="G38" s="21">
        <v>2.0049999999999999</v>
      </c>
      <c r="H38" s="22">
        <v>-0.51252127400923897</v>
      </c>
      <c r="I38" s="23"/>
      <c r="J38" s="23"/>
      <c r="K38" s="21">
        <v>21.91</v>
      </c>
      <c r="L38" s="22">
        <v>0.23925339366515799</v>
      </c>
    </row>
    <row r="39" spans="1:12">
      <c r="A39" s="24" t="s">
        <v>44</v>
      </c>
      <c r="B39" s="24" t="s">
        <v>43</v>
      </c>
      <c r="C39" s="21">
        <v>42.9</v>
      </c>
      <c r="D39" s="22">
        <v>0.26131953428201798</v>
      </c>
      <c r="E39" s="23"/>
      <c r="F39" s="23"/>
      <c r="G39" s="21">
        <v>0.89700000000000002</v>
      </c>
      <c r="H39" s="22">
        <v>-0.713143588103614</v>
      </c>
      <c r="I39" s="23"/>
      <c r="J39" s="23"/>
      <c r="K39" s="21">
        <v>43.796999999999997</v>
      </c>
      <c r="L39" s="22">
        <v>0.17927246290960999</v>
      </c>
    </row>
    <row r="40" spans="1:12">
      <c r="A40" s="24" t="s">
        <v>42</v>
      </c>
      <c r="B40" s="24" t="s">
        <v>41</v>
      </c>
      <c r="C40" s="21">
        <v>453.64400000000001</v>
      </c>
      <c r="D40" s="22">
        <v>-1.14383963146092E-2</v>
      </c>
      <c r="E40" s="21">
        <v>1816.374</v>
      </c>
      <c r="F40" s="22">
        <v>0.18492815568942</v>
      </c>
      <c r="G40" s="21">
        <v>59.021999999999998</v>
      </c>
      <c r="H40" s="22">
        <v>0.14505771655834701</v>
      </c>
      <c r="I40" s="21">
        <v>0.89100000000000001</v>
      </c>
      <c r="J40" s="22">
        <v>-0.2265625</v>
      </c>
      <c r="K40" s="21">
        <v>2345.788</v>
      </c>
      <c r="L40" s="22">
        <v>0.13877184056918501</v>
      </c>
    </row>
    <row r="41" spans="1:12">
      <c r="A41" s="24" t="s">
        <v>40</v>
      </c>
      <c r="B41" s="24" t="s">
        <v>39</v>
      </c>
      <c r="C41" s="21">
        <v>17.297999999999998</v>
      </c>
      <c r="D41" s="22">
        <v>0.86763118117037297</v>
      </c>
      <c r="E41" s="23"/>
      <c r="F41" s="23"/>
      <c r="G41" s="21">
        <v>6.5339999999999998</v>
      </c>
      <c r="H41" s="22">
        <v>0.83025210084033596</v>
      </c>
      <c r="I41" s="23"/>
      <c r="J41" s="23"/>
      <c r="K41" s="21">
        <v>23.832000000000001</v>
      </c>
      <c r="L41" s="22">
        <v>0.85723192019950101</v>
      </c>
    </row>
    <row r="42" spans="1:12">
      <c r="A42" s="24" t="s">
        <v>38</v>
      </c>
      <c r="B42" s="24" t="s">
        <v>37</v>
      </c>
      <c r="C42" s="21">
        <v>13.618</v>
      </c>
      <c r="D42" s="22">
        <v>3.92246642246643E-2</v>
      </c>
      <c r="E42" s="23"/>
      <c r="F42" s="23"/>
      <c r="G42" s="21">
        <v>56.024999999999999</v>
      </c>
      <c r="H42" s="22">
        <v>-0.11413120819695501</v>
      </c>
      <c r="I42" s="23"/>
      <c r="J42" s="23"/>
      <c r="K42" s="21">
        <v>69.643000000000001</v>
      </c>
      <c r="L42" s="22">
        <v>-8.7809606140385299E-2</v>
      </c>
    </row>
    <row r="43" spans="1:12">
      <c r="A43" s="24" t="s">
        <v>36</v>
      </c>
      <c r="B43" s="24" t="s">
        <v>35</v>
      </c>
      <c r="C43" s="21">
        <v>2.3540000000000001</v>
      </c>
      <c r="D43" s="22">
        <v>0.95677472984206102</v>
      </c>
      <c r="E43" s="23"/>
      <c r="F43" s="23"/>
      <c r="G43" s="21">
        <v>11.867000000000001</v>
      </c>
      <c r="H43" s="22">
        <v>0.22656330749354001</v>
      </c>
      <c r="I43" s="23"/>
      <c r="J43" s="23"/>
      <c r="K43" s="21">
        <v>14.324999999999999</v>
      </c>
      <c r="L43" s="22">
        <v>0.31687810259238802</v>
      </c>
    </row>
    <row r="44" spans="1:12">
      <c r="A44" s="24" t="s">
        <v>34</v>
      </c>
      <c r="B44" s="24" t="s">
        <v>33</v>
      </c>
      <c r="C44" s="21">
        <v>2.1179999999999999</v>
      </c>
      <c r="D44" s="22">
        <v>-3.81471389645777E-2</v>
      </c>
      <c r="E44" s="23"/>
      <c r="F44" s="23"/>
      <c r="G44" s="21">
        <v>0.26900000000000002</v>
      </c>
      <c r="H44" s="22">
        <v>-0.74598677998111396</v>
      </c>
      <c r="I44" s="23"/>
      <c r="J44" s="23"/>
      <c r="K44" s="21">
        <v>2.387</v>
      </c>
      <c r="L44" s="22">
        <v>-0.268015946028826</v>
      </c>
    </row>
    <row r="45" spans="1:12">
      <c r="A45" s="24" t="s">
        <v>32</v>
      </c>
      <c r="B45" s="24" t="s">
        <v>31</v>
      </c>
      <c r="C45" s="21">
        <v>681.85900000000004</v>
      </c>
      <c r="D45" s="22">
        <v>0.102799944363398</v>
      </c>
      <c r="E45" s="23"/>
      <c r="F45" s="22">
        <v>-1</v>
      </c>
      <c r="G45" s="21">
        <v>946.00099999999998</v>
      </c>
      <c r="H45" s="22">
        <v>-3.6732428785988903E-2</v>
      </c>
      <c r="I45" s="23"/>
      <c r="J45" s="22">
        <v>-1</v>
      </c>
      <c r="K45" s="21">
        <v>1705.7840000000001</v>
      </c>
      <c r="L45" s="22">
        <v>5.4134107039677297E-2</v>
      </c>
    </row>
    <row r="46" spans="1:12">
      <c r="A46" s="24" t="s">
        <v>30</v>
      </c>
      <c r="B46" s="24" t="s">
        <v>29</v>
      </c>
      <c r="C46" s="21">
        <v>564.67600000000004</v>
      </c>
      <c r="D46" s="22">
        <v>0.31815072890040502</v>
      </c>
      <c r="E46" s="21">
        <v>7.609</v>
      </c>
      <c r="F46" s="22">
        <v>1.78412001463593</v>
      </c>
      <c r="G46" s="21">
        <v>129.18600000000001</v>
      </c>
      <c r="H46" s="22">
        <v>-0.15571879513505399</v>
      </c>
      <c r="I46" s="21">
        <v>0.02</v>
      </c>
      <c r="J46" s="22">
        <v>-0.99141262344353798</v>
      </c>
      <c r="K46" s="21">
        <v>701.96699999999998</v>
      </c>
      <c r="L46" s="22">
        <v>0.194105739461777</v>
      </c>
    </row>
    <row r="47" spans="1:12">
      <c r="A47" s="24" t="s">
        <v>28</v>
      </c>
      <c r="B47" s="24" t="s">
        <v>27</v>
      </c>
      <c r="C47" s="21">
        <v>30.297000000000001</v>
      </c>
      <c r="D47" s="22">
        <v>-0.31369351002378498</v>
      </c>
      <c r="E47" s="23"/>
      <c r="F47" s="23"/>
      <c r="G47" s="21">
        <v>18.263000000000002</v>
      </c>
      <c r="H47" s="22">
        <v>-2.40345223138673E-3</v>
      </c>
      <c r="I47" s="23"/>
      <c r="J47" s="23"/>
      <c r="K47" s="21">
        <v>48.588999999999999</v>
      </c>
      <c r="L47" s="22">
        <v>-0.223929467009535</v>
      </c>
    </row>
    <row r="48" spans="1:12">
      <c r="A48" s="24" t="s">
        <v>26</v>
      </c>
      <c r="B48" s="24" t="s">
        <v>25</v>
      </c>
      <c r="C48" s="21">
        <v>12.21</v>
      </c>
      <c r="D48" s="22">
        <v>0.53026695074570795</v>
      </c>
      <c r="E48" s="23"/>
      <c r="F48" s="23"/>
      <c r="G48" s="21">
        <v>0.56699999999999995</v>
      </c>
      <c r="H48" s="22">
        <v>-0.12093023255814001</v>
      </c>
      <c r="I48" s="23"/>
      <c r="J48" s="23"/>
      <c r="K48" s="21">
        <v>13.593</v>
      </c>
      <c r="L48" s="22">
        <v>0.57618274582560303</v>
      </c>
    </row>
    <row r="49" spans="1:12">
      <c r="A49" s="24" t="s">
        <v>24</v>
      </c>
      <c r="B49" s="24" t="s">
        <v>23</v>
      </c>
      <c r="C49" s="21">
        <v>0.59099999999999997</v>
      </c>
      <c r="D49" s="22">
        <v>3.1914893617021298</v>
      </c>
      <c r="E49" s="23"/>
      <c r="F49" s="23"/>
      <c r="G49" s="21">
        <v>0.81</v>
      </c>
      <c r="H49" s="22">
        <v>-0.18756268806419299</v>
      </c>
      <c r="I49" s="23"/>
      <c r="J49" s="23"/>
      <c r="K49" s="21">
        <v>1.401</v>
      </c>
      <c r="L49" s="22">
        <v>0.231107205623902</v>
      </c>
    </row>
    <row r="50" spans="1:12">
      <c r="A50" s="24" t="s">
        <v>22</v>
      </c>
      <c r="B50" s="24" t="s">
        <v>21</v>
      </c>
      <c r="C50" s="21">
        <v>7.3120000000000003</v>
      </c>
      <c r="D50" s="22">
        <v>8.9716840536512701E-2</v>
      </c>
      <c r="E50" s="23"/>
      <c r="F50" s="23"/>
      <c r="G50" s="23"/>
      <c r="H50" s="22">
        <v>-1</v>
      </c>
      <c r="I50" s="23"/>
      <c r="J50" s="23"/>
      <c r="K50" s="21">
        <v>7.3120000000000003</v>
      </c>
      <c r="L50" s="22">
        <v>8.8905435591958404E-2</v>
      </c>
    </row>
    <row r="51" spans="1:12">
      <c r="A51" s="24" t="s">
        <v>20</v>
      </c>
      <c r="B51" s="24" t="s">
        <v>19</v>
      </c>
      <c r="C51" s="21">
        <v>87.965000000000003</v>
      </c>
      <c r="D51" s="22">
        <v>-1.0107434074545E-3</v>
      </c>
      <c r="E51" s="21">
        <v>268.74900000000002</v>
      </c>
      <c r="F51" s="22">
        <v>9.3195519000317403E-2</v>
      </c>
      <c r="G51" s="21">
        <v>48.566000000000003</v>
      </c>
      <c r="H51" s="22">
        <v>0.32166766450770201</v>
      </c>
      <c r="I51" s="23"/>
      <c r="J51" s="23"/>
      <c r="K51" s="21">
        <v>405.28</v>
      </c>
      <c r="L51" s="22">
        <v>9.3333117515505104E-2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05.10.2021 18:57:36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16" ma:contentTypeDescription="Create a new document." ma:contentTypeScope="" ma:versionID="f232b6f73ed01dba42763a905ad128a9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f87ace313ddeaa5233ee4d3147a553d6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7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 xmlns="d91ea061-7c0b-46c6-b28a-3caec861856d" xsi:nil="true"/>
  </documentManagement>
</p:properties>
</file>

<file path=customXml/itemProps1.xml><?xml version="1.0" encoding="utf-8"?>
<ds:datastoreItem xmlns:ds="http://schemas.openxmlformats.org/officeDocument/2006/customXml" ds:itemID="{148FD914-8970-41FB-A176-EABFAE20B062}"/>
</file>

<file path=customXml/itemProps2.xml><?xml version="1.0" encoding="utf-8"?>
<ds:datastoreItem xmlns:ds="http://schemas.openxmlformats.org/officeDocument/2006/customXml" ds:itemID="{EA9FBCD0-C9BD-4166-A84B-8C3117DA442A}"/>
</file>

<file path=customXml/itemProps3.xml><?xml version="1.0" encoding="utf-8"?>
<ds:datastoreItem xmlns:ds="http://schemas.openxmlformats.org/officeDocument/2006/customXml" ds:itemID="{5A454E64-5751-43DF-8C38-6F19C376A9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September - 2021</vt:lpstr>
      <vt:lpstr>Key figures Sept 2021 (vs 2019)</vt:lpstr>
      <vt:lpstr>PAX September - 2021 (monthly)</vt:lpstr>
      <vt:lpstr>PAX September - 2021 (ytd)</vt:lpstr>
      <vt:lpstr>Mvt September - 2021 (monthly)</vt:lpstr>
      <vt:lpstr>Mvt September - 2021 (ytd)</vt:lpstr>
      <vt:lpstr>F&amp;M September - 2021 (monthly)</vt:lpstr>
      <vt:lpstr>F&amp;M Sep. - 2021 (year to date)</vt:lpstr>
      <vt:lpstr>'F&amp;M Sep. - 2021 (year to date)'!Utskriftstitler</vt:lpstr>
      <vt:lpstr>'F&amp;M September - 2021 (monthly)'!Utskriftstitler</vt:lpstr>
      <vt:lpstr>'Key figures Sept 2021 (vs 2019)'!Utskriftstitler</vt:lpstr>
      <vt:lpstr>'Key figures September - 2021'!Utskriftstitler</vt:lpstr>
      <vt:lpstr>'Mvt September - 2021 (monthly)'!Utskriftstitler</vt:lpstr>
      <vt:lpstr>'Mvt September - 2021 (ytd)'!Utskriftstitler</vt:lpstr>
      <vt:lpstr>'PAX September - 2021 (monthly)'!Utskriftstitler</vt:lpstr>
      <vt:lpstr>'PAX September - 2021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Nakland, Odd</dc:creator>
  <cp:lastModifiedBy>Holte, Torolf</cp:lastModifiedBy>
  <cp:lastPrinted>2021-10-05T17:03:03Z</cp:lastPrinted>
  <dcterms:created xsi:type="dcterms:W3CDTF">2021-10-05T16:52:23Z</dcterms:created>
  <dcterms:modified xsi:type="dcterms:W3CDTF">2021-10-05T19:34:36Z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